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leann_morris_doe_nv_gov/Documents/Desktop/Grant Resources - FY27/"/>
    </mc:Choice>
  </mc:AlternateContent>
  <xr:revisionPtr revIDLastSave="0" documentId="14_{E8DB18F7-E0E5-48C0-88DD-56D7D702879B}" xr6:coauthVersionLast="47" xr6:coauthVersionMax="47" xr10:uidLastSave="{00000000-0000-0000-0000-000000000000}"/>
  <bookViews>
    <workbookView xWindow="-120" yWindow="-120" windowWidth="29040" windowHeight="15720" xr2:uid="{EAE04918-6EFE-487F-AEE3-CB695C1A5049}"/>
  </bookViews>
  <sheets>
    <sheet name="Budget Expenditure Summary" sheetId="1" r:id="rId1"/>
    <sheet name="Instruction" sheetId="2" r:id="rId2"/>
    <sheet name="Support Services" sheetId="3" r:id="rId3"/>
  </sheets>
  <definedNames>
    <definedName name="_xlnm.Print_Area" localSheetId="0">'Budget Expenditure Summary'!$A$1:$E$66</definedName>
    <definedName name="_xlnm.Print_Area" localSheetId="1">Instruction!$A$1:$G$210</definedName>
    <definedName name="_xlnm.Print_Area" localSheetId="2">'Support Services'!$A$1:$G$211</definedName>
    <definedName name="_xlnm.Print_Titles" localSheetId="1">Instruction!$1:$6</definedName>
    <definedName name="_xlnm.Print_Titles" localSheetId="2">'Support Services'!$1:$6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47" i="1"/>
  <c r="D43" i="1"/>
  <c r="D42" i="1"/>
  <c r="D40" i="1"/>
  <c r="D39" i="1"/>
  <c r="D38" i="1"/>
  <c r="D37" i="1"/>
  <c r="C36" i="1"/>
  <c r="D34" i="1"/>
  <c r="D33" i="1"/>
  <c r="D32" i="1"/>
  <c r="D31" i="1"/>
  <c r="D30" i="1"/>
  <c r="D29" i="1"/>
  <c r="C30" i="1"/>
  <c r="C29" i="1"/>
  <c r="C28" i="1"/>
  <c r="C27" i="1"/>
  <c r="D28" i="1"/>
  <c r="D27" i="1"/>
  <c r="D26" i="1"/>
  <c r="D25" i="1"/>
  <c r="D24" i="1"/>
  <c r="D23" i="1"/>
  <c r="D22" i="1"/>
  <c r="C21" i="1"/>
  <c r="D21" i="1"/>
  <c r="D20" i="1"/>
  <c r="D19" i="1"/>
  <c r="D18" i="1"/>
  <c r="D17" i="1"/>
  <c r="F204" i="3" l="1"/>
  <c r="F203" i="3"/>
  <c r="F202" i="3"/>
  <c r="G208" i="3" s="1"/>
  <c r="F195" i="3"/>
  <c r="F194" i="3"/>
  <c r="G195" i="3" s="1"/>
  <c r="F192" i="3"/>
  <c r="F191" i="3"/>
  <c r="G192" i="3" s="1"/>
  <c r="F189" i="3"/>
  <c r="F188" i="3"/>
  <c r="G189" i="3" s="1"/>
  <c r="F186" i="3"/>
  <c r="G186" i="3" s="1"/>
  <c r="F185" i="3"/>
  <c r="F183" i="3"/>
  <c r="F182" i="3"/>
  <c r="G183" i="3" s="1"/>
  <c r="G199" i="3" s="1"/>
  <c r="F179" i="3"/>
  <c r="F174" i="3"/>
  <c r="F173" i="3"/>
  <c r="G174" i="3" s="1"/>
  <c r="F171" i="3"/>
  <c r="F170" i="3"/>
  <c r="G171" i="3" s="1"/>
  <c r="G178" i="3" s="1"/>
  <c r="G163" i="3"/>
  <c r="F163" i="3"/>
  <c r="F162" i="3"/>
  <c r="F159" i="3"/>
  <c r="F158" i="3"/>
  <c r="F157" i="3"/>
  <c r="G159" i="3" s="1"/>
  <c r="F155" i="3"/>
  <c r="F154" i="3"/>
  <c r="F153" i="3"/>
  <c r="G155" i="3" s="1"/>
  <c r="F151" i="3"/>
  <c r="F150" i="3"/>
  <c r="F149" i="3"/>
  <c r="G151" i="3" s="1"/>
  <c r="F147" i="3"/>
  <c r="G147" i="3" s="1"/>
  <c r="F146" i="3"/>
  <c r="F145" i="3"/>
  <c r="F143" i="3"/>
  <c r="F142" i="3"/>
  <c r="F141" i="3"/>
  <c r="G143" i="3" s="1"/>
  <c r="F139" i="3"/>
  <c r="F138" i="3"/>
  <c r="F137" i="3"/>
  <c r="G139" i="3" s="1"/>
  <c r="F135" i="3"/>
  <c r="F134" i="3"/>
  <c r="F133" i="3"/>
  <c r="G135" i="3" s="1"/>
  <c r="F131" i="3"/>
  <c r="G131" i="3" s="1"/>
  <c r="F130" i="3"/>
  <c r="F129" i="3"/>
  <c r="F127" i="3"/>
  <c r="F126" i="3"/>
  <c r="F125" i="3"/>
  <c r="G127" i="3" s="1"/>
  <c r="F118" i="3"/>
  <c r="F117" i="3"/>
  <c r="F116" i="3"/>
  <c r="G118" i="3" s="1"/>
  <c r="F114" i="3"/>
  <c r="F113" i="3"/>
  <c r="F112" i="3"/>
  <c r="G114" i="3" s="1"/>
  <c r="G110" i="3"/>
  <c r="F110" i="3"/>
  <c r="F109" i="3"/>
  <c r="F108" i="3"/>
  <c r="F106" i="3"/>
  <c r="F105" i="3"/>
  <c r="F104" i="3"/>
  <c r="G106" i="3" s="1"/>
  <c r="F102" i="3"/>
  <c r="F101" i="3"/>
  <c r="F100" i="3"/>
  <c r="G102" i="3" s="1"/>
  <c r="F98" i="3"/>
  <c r="F97" i="3"/>
  <c r="F96" i="3"/>
  <c r="G98" i="3" s="1"/>
  <c r="G94" i="3"/>
  <c r="F94" i="3"/>
  <c r="F93" i="3"/>
  <c r="F92" i="3"/>
  <c r="F90" i="3"/>
  <c r="F89" i="3"/>
  <c r="F88" i="3"/>
  <c r="G90" i="3" s="1"/>
  <c r="F86" i="3"/>
  <c r="F85" i="3"/>
  <c r="F84" i="3"/>
  <c r="G86" i="3" s="1"/>
  <c r="G122" i="3" s="1"/>
  <c r="F78" i="3"/>
  <c r="F77" i="3"/>
  <c r="F75" i="3"/>
  <c r="F74" i="3"/>
  <c r="G81" i="3" s="1"/>
  <c r="F72" i="3"/>
  <c r="F71" i="3"/>
  <c r="F69" i="3"/>
  <c r="F68" i="3"/>
  <c r="F66" i="3"/>
  <c r="F65" i="3"/>
  <c r="F58" i="3"/>
  <c r="F57" i="3"/>
  <c r="F55" i="3"/>
  <c r="F54" i="3"/>
  <c r="F53" i="3"/>
  <c r="F51" i="3"/>
  <c r="F50" i="3"/>
  <c r="F49" i="3"/>
  <c r="F48" i="3"/>
  <c r="F46" i="3"/>
  <c r="F45" i="3"/>
  <c r="F44" i="3"/>
  <c r="F43" i="3"/>
  <c r="F41" i="3"/>
  <c r="F40" i="3"/>
  <c r="F39" i="3"/>
  <c r="F38" i="3"/>
  <c r="F36" i="3"/>
  <c r="F35" i="3"/>
  <c r="F34" i="3"/>
  <c r="F33" i="3"/>
  <c r="G62" i="3" s="1"/>
  <c r="F26" i="3"/>
  <c r="F25" i="3"/>
  <c r="F24" i="3"/>
  <c r="G30" i="3" s="1"/>
  <c r="F22" i="3"/>
  <c r="F21" i="3"/>
  <c r="F20" i="3"/>
  <c r="F19" i="3"/>
  <c r="F12" i="3"/>
  <c r="F11" i="3"/>
  <c r="F10" i="3"/>
  <c r="F9" i="3"/>
  <c r="G16" i="3" s="1"/>
  <c r="G3" i="3"/>
  <c r="B3" i="3"/>
  <c r="G2" i="3"/>
  <c r="B2" i="3"/>
  <c r="C47" i="1"/>
  <c r="G179" i="3" l="1"/>
  <c r="G209" i="3" s="1"/>
  <c r="G167" i="3"/>
  <c r="G199" i="2" l="1"/>
  <c r="G110" i="2"/>
  <c r="F58" i="2"/>
  <c r="F195" i="2"/>
  <c r="F194" i="2"/>
  <c r="F192" i="2"/>
  <c r="F191" i="2"/>
  <c r="F189" i="2"/>
  <c r="F188" i="2"/>
  <c r="F186" i="2"/>
  <c r="F185" i="2"/>
  <c r="G186" i="2" s="1"/>
  <c r="F110" i="2"/>
  <c r="F109" i="2"/>
  <c r="F108" i="2"/>
  <c r="F86" i="2"/>
  <c r="F85" i="2"/>
  <c r="F84" i="2"/>
  <c r="F66" i="2"/>
  <c r="F68" i="2"/>
  <c r="F69" i="2"/>
  <c r="F71" i="2"/>
  <c r="F72" i="2"/>
  <c r="F74" i="2"/>
  <c r="F75" i="2"/>
  <c r="F77" i="2"/>
  <c r="F78" i="2"/>
  <c r="F20" i="2"/>
  <c r="F21" i="2"/>
  <c r="F22" i="2"/>
  <c r="F149" i="2"/>
  <c r="F9" i="2"/>
  <c r="F24" i="2"/>
  <c r="F25" i="2"/>
  <c r="F26" i="2"/>
  <c r="F19" i="2"/>
  <c r="G189" i="2" l="1"/>
  <c r="G192" i="2"/>
  <c r="G195" i="2"/>
  <c r="G86" i="2"/>
  <c r="F203" i="2"/>
  <c r="F204" i="2"/>
  <c r="F202" i="2"/>
  <c r="F183" i="2"/>
  <c r="F182" i="2"/>
  <c r="F171" i="2"/>
  <c r="F173" i="2"/>
  <c r="F174" i="2"/>
  <c r="F170" i="2"/>
  <c r="F126" i="2"/>
  <c r="F127" i="2"/>
  <c r="F129" i="2"/>
  <c r="F130" i="2"/>
  <c r="F131" i="2"/>
  <c r="F133" i="2"/>
  <c r="F134" i="2"/>
  <c r="F135" i="2"/>
  <c r="F137" i="2"/>
  <c r="F138" i="2"/>
  <c r="F139" i="2"/>
  <c r="F141" i="2"/>
  <c r="F142" i="2"/>
  <c r="F143" i="2"/>
  <c r="F145" i="2"/>
  <c r="F146" i="2"/>
  <c r="F147" i="2"/>
  <c r="F150" i="2"/>
  <c r="F151" i="2"/>
  <c r="F153" i="2"/>
  <c r="F154" i="2"/>
  <c r="F155" i="2"/>
  <c r="F157" i="2"/>
  <c r="F158" i="2"/>
  <c r="F159" i="2"/>
  <c r="F162" i="2"/>
  <c r="F163" i="2"/>
  <c r="F125" i="2"/>
  <c r="F89" i="2"/>
  <c r="F90" i="2"/>
  <c r="F92" i="2"/>
  <c r="F93" i="2"/>
  <c r="F94" i="2"/>
  <c r="F96" i="2"/>
  <c r="F97" i="2"/>
  <c r="F98" i="2"/>
  <c r="F100" i="2"/>
  <c r="F101" i="2"/>
  <c r="F102" i="2"/>
  <c r="F104" i="2"/>
  <c r="F105" i="2"/>
  <c r="F106" i="2"/>
  <c r="F112" i="2"/>
  <c r="F113" i="2"/>
  <c r="F114" i="2"/>
  <c r="F116" i="2"/>
  <c r="F117" i="2"/>
  <c r="F118" i="2"/>
  <c r="F88" i="2"/>
  <c r="F65" i="2"/>
  <c r="G81" i="2" s="1"/>
  <c r="G208" i="2" l="1"/>
  <c r="C49" i="1" s="1"/>
  <c r="C50" i="1" s="1"/>
  <c r="G183" i="2"/>
  <c r="G174" i="2"/>
  <c r="C43" i="1" s="1"/>
  <c r="G171" i="2"/>
  <c r="C42" i="1" s="1"/>
  <c r="D36" i="1"/>
  <c r="D35" i="1"/>
  <c r="G163" i="2"/>
  <c r="C40" i="1" s="1"/>
  <c r="G159" i="2"/>
  <c r="C39" i="1" s="1"/>
  <c r="G155" i="2"/>
  <c r="C38" i="1" s="1"/>
  <c r="G151" i="2"/>
  <c r="C37" i="1" s="1"/>
  <c r="G147" i="2"/>
  <c r="G143" i="2"/>
  <c r="C35" i="1" s="1"/>
  <c r="G139" i="2"/>
  <c r="C34" i="1" s="1"/>
  <c r="G135" i="2"/>
  <c r="C33" i="1" s="1"/>
  <c r="G131" i="2"/>
  <c r="C32" i="1" s="1"/>
  <c r="G127" i="2"/>
  <c r="G90" i="2"/>
  <c r="C22" i="1" s="1"/>
  <c r="G118" i="2"/>
  <c r="G114" i="2"/>
  <c r="G106" i="2"/>
  <c r="C26" i="1" s="1"/>
  <c r="G102" i="2"/>
  <c r="C25" i="1" s="1"/>
  <c r="G98" i="2"/>
  <c r="C24" i="1" s="1"/>
  <c r="G94" i="2"/>
  <c r="C23" i="1" s="1"/>
  <c r="C20" i="1"/>
  <c r="G122" i="2" l="1"/>
  <c r="C31" i="1"/>
  <c r="G167" i="2"/>
  <c r="G178" i="2"/>
  <c r="F34" i="2" l="1"/>
  <c r="F35" i="2"/>
  <c r="F36" i="2"/>
  <c r="F38" i="2"/>
  <c r="F39" i="2"/>
  <c r="F40" i="2"/>
  <c r="F41" i="2"/>
  <c r="F43" i="2"/>
  <c r="F44" i="2"/>
  <c r="F45" i="2"/>
  <c r="F46" i="2"/>
  <c r="F48" i="2"/>
  <c r="F49" i="2"/>
  <c r="F50" i="2"/>
  <c r="F51" i="2"/>
  <c r="F53" i="2"/>
  <c r="F54" i="2"/>
  <c r="F55" i="2"/>
  <c r="F57" i="2"/>
  <c r="F33" i="2"/>
  <c r="F10" i="2"/>
  <c r="F11" i="2"/>
  <c r="F12" i="2"/>
  <c r="G62" i="2" l="1"/>
  <c r="C19" i="1" s="1"/>
  <c r="G2" i="2" l="1"/>
  <c r="B3" i="2" l="1"/>
  <c r="B2" i="2"/>
  <c r="G3" i="2"/>
  <c r="F179" i="2"/>
  <c r="G16" i="2" l="1"/>
  <c r="C17" i="1" s="1"/>
  <c r="G30" i="2"/>
  <c r="C18" i="1" s="1"/>
  <c r="G179" i="2" l="1"/>
  <c r="D41" i="1"/>
  <c r="C41" i="1"/>
  <c r="D50" i="1"/>
  <c r="C48" i="1" l="1"/>
  <c r="E18" i="1"/>
  <c r="D44" i="1"/>
  <c r="D45" i="1" s="1"/>
  <c r="D48" i="1"/>
  <c r="E17" i="1"/>
  <c r="E19" i="1"/>
  <c r="E20" i="1"/>
  <c r="C44" i="1"/>
  <c r="C45" i="1" s="1"/>
  <c r="E50" i="1"/>
  <c r="G209" i="2" l="1"/>
  <c r="E41" i="1"/>
  <c r="E48" i="1"/>
  <c r="E44" i="1"/>
  <c r="D51" i="1"/>
  <c r="E30" i="1"/>
  <c r="C51" i="1" l="1"/>
  <c r="E45" i="1"/>
  <c r="E51" i="1" s="1"/>
</calcChain>
</file>

<file path=xl/sharedStrings.xml><?xml version="1.0" encoding="utf-8"?>
<sst xmlns="http://schemas.openxmlformats.org/spreadsheetml/2006/main" count="351" uniqueCount="165">
  <si>
    <t>Subrecipient:</t>
  </si>
  <si>
    <t>Project Number:</t>
  </si>
  <si>
    <t>UEI (SAM):</t>
  </si>
  <si>
    <t>Project Title:</t>
  </si>
  <si>
    <t>Vendor Number:</t>
  </si>
  <si>
    <t>FISCAL YEAR</t>
  </si>
  <si>
    <t>NDE Use Only</t>
  </si>
  <si>
    <t>Federal/State Project Title:</t>
  </si>
  <si>
    <t>Budget Code:</t>
  </si>
  <si>
    <t>Category</t>
  </si>
  <si>
    <t>Check one below:</t>
  </si>
  <si>
    <t>GL:</t>
  </si>
  <si>
    <t>Budget:</t>
  </si>
  <si>
    <t>CAN Number:</t>
  </si>
  <si>
    <t>Amendment:</t>
  </si>
  <si>
    <t>Job Number:</t>
  </si>
  <si>
    <t>OBJECT</t>
  </si>
  <si>
    <t>DESCRIPTION</t>
  </si>
  <si>
    <t>INSTRUCTION</t>
  </si>
  <si>
    <t>SUPPORT</t>
  </si>
  <si>
    <t>TOTAL</t>
  </si>
  <si>
    <t>Employee Salaries</t>
  </si>
  <si>
    <t>Employee Fringe Benefits</t>
  </si>
  <si>
    <t>Purchased Professional Services</t>
  </si>
  <si>
    <t>Purchased Property Services</t>
  </si>
  <si>
    <t>501 Student Fees</t>
  </si>
  <si>
    <t>510  Student Transportation &amp; Travel</t>
  </si>
  <si>
    <t>530  Communication &amp; Connectivity</t>
  </si>
  <si>
    <t>540  Advertising</t>
  </si>
  <si>
    <t>550  Printing &amp; Binding</t>
  </si>
  <si>
    <t>560  Student Tuition Reimbursement</t>
  </si>
  <si>
    <t>565  Tuition to Postsecondary Schools</t>
  </si>
  <si>
    <t>580  Staff Travel</t>
  </si>
  <si>
    <t>500 Other Purchased Services</t>
  </si>
  <si>
    <t>Total 500</t>
  </si>
  <si>
    <t>610  Non-IT Related, Lower Value</t>
  </si>
  <si>
    <t xml:space="preserve">612  Non-IT Related, Higher Value </t>
  </si>
  <si>
    <t>650  IT Related, Lower Value, &lt; 1 yr useful life</t>
  </si>
  <si>
    <t>654  IT Related, Lower Value, &gt; 1 yr useful life</t>
  </si>
  <si>
    <t>652  IT Related, Higher Value</t>
  </si>
  <si>
    <t>620  Energy/Utilities</t>
  </si>
  <si>
    <t>640  Books &amp; Periodicals - General</t>
  </si>
  <si>
    <t>641  Textbooks - Instructional</t>
  </si>
  <si>
    <t>651  Software - Installed on Device</t>
  </si>
  <si>
    <t>653  Web Based - Accessed via Internet</t>
  </si>
  <si>
    <t>Total 600</t>
  </si>
  <si>
    <t>810  Dues and Fees (Staff Fees only)</t>
  </si>
  <si>
    <t>890  Other Miscellaneous</t>
  </si>
  <si>
    <t>Total 800</t>
  </si>
  <si>
    <t>Subtotal 100 - 600 &amp; 800</t>
  </si>
  <si>
    <t>730 Equipment Above $5,000/ unit (incl. 731, 732, 734)</t>
  </si>
  <si>
    <t>Total 700</t>
  </si>
  <si>
    <t>900 Other</t>
  </si>
  <si>
    <t>900 Other Items</t>
  </si>
  <si>
    <t>Total 900</t>
  </si>
  <si>
    <t>Signature:</t>
  </si>
  <si>
    <t xml:space="preserve">                     Date</t>
  </si>
  <si>
    <t>Signature of Authorized Sub-grantee Representative</t>
  </si>
  <si>
    <t>Name/Title:</t>
  </si>
  <si>
    <t>Print Name and Title of Authorized Sub-grantee Representative</t>
  </si>
  <si>
    <t>** Indirect Cost Rates must be approved by the NV Department of Education</t>
  </si>
  <si>
    <t>DEPARTMENT OF EDUCATION USE ONLY</t>
  </si>
  <si>
    <r>
      <rPr>
        <b/>
        <sz val="10"/>
        <rFont val="Aptos Narrow"/>
        <family val="2"/>
      </rPr>
      <t xml:space="preserve">  </t>
    </r>
    <r>
      <rPr>
        <sz val="10"/>
        <rFont val="Aptos Narrow"/>
        <family val="2"/>
      </rPr>
      <t xml:space="preserve">(NDE) </t>
    </r>
    <r>
      <rPr>
        <b/>
        <u/>
        <sz val="10"/>
        <rFont val="Aptos Narrow"/>
        <family val="2"/>
      </rPr>
      <t>before</t>
    </r>
    <r>
      <rPr>
        <sz val="10"/>
        <rFont val="Aptos Narrow"/>
        <family val="2"/>
      </rPr>
      <t xml:space="preserve"> the subrecipient may budget for and charge those costs </t>
    </r>
  </si>
  <si>
    <r>
      <t xml:space="preserve">  to the grant.</t>
    </r>
    <r>
      <rPr>
        <b/>
        <sz val="10"/>
        <rFont val="Aptos Narrow"/>
        <family val="2"/>
      </rPr>
      <t xml:space="preserve"> Indirect cost is allowed for Federal Grant Awards only.</t>
    </r>
  </si>
  <si>
    <t>Program Staff Initial</t>
  </si>
  <si>
    <t>Date Approved</t>
  </si>
  <si>
    <t>Grant Unit Staff Initial</t>
  </si>
  <si>
    <t>Instruction (Function Code 1000 Only)</t>
  </si>
  <si>
    <t>Project No:</t>
  </si>
  <si>
    <t>Fiscal Year:</t>
  </si>
  <si>
    <t>A</t>
  </si>
  <si>
    <t>B</t>
  </si>
  <si>
    <t>C</t>
  </si>
  <si>
    <t>D</t>
  </si>
  <si>
    <t>E</t>
  </si>
  <si>
    <t>F</t>
  </si>
  <si>
    <t>Object Code
100</t>
  </si>
  <si>
    <t>EMPLOYEE SALARIES</t>
  </si>
  <si>
    <t>FTE</t>
  </si>
  <si>
    <t>Quantity
OR %</t>
  </si>
  <si>
    <t>Per Unit Amount</t>
  </si>
  <si>
    <t>Total  Amount</t>
  </si>
  <si>
    <t>Budget Summary Object Total</t>
  </si>
  <si>
    <t>Enter Titles/Roles Below:</t>
  </si>
  <si>
    <t>NARRATIVE:</t>
  </si>
  <si>
    <t>100 TOTAL</t>
  </si>
  <si>
    <t>Object Code
200</t>
  </si>
  <si>
    <t>EMPLOYEE FRINGE BENEFITS</t>
  </si>
  <si>
    <t>Avg. Rate (%)</t>
  </si>
  <si>
    <t>Tuition Reimbursement for Staff</t>
  </si>
  <si>
    <t>Standard fringe benefits rates.</t>
  </si>
  <si>
    <t>200 TOTAL</t>
  </si>
  <si>
    <t>Object Code
300</t>
  </si>
  <si>
    <t>PURCHASED PROFESSIONAL SERVICES</t>
  </si>
  <si>
    <t>Quantity</t>
  </si>
  <si>
    <t>Total Amount</t>
  </si>
  <si>
    <t>Official/Administrative Services</t>
  </si>
  <si>
    <t>Professional Educ. Services</t>
  </si>
  <si>
    <t>Employee Training &amp; Develop.</t>
  </si>
  <si>
    <t xml:space="preserve">Other Professional Services </t>
  </si>
  <si>
    <t>Purchased Technical Services</t>
  </si>
  <si>
    <t>Data-Processing &amp; Coding</t>
  </si>
  <si>
    <t>300 TOTAL</t>
  </si>
  <si>
    <t>Object Code
400</t>
  </si>
  <si>
    <t>PURCHASED PROPERTY SERVICES</t>
  </si>
  <si>
    <t>Utility Services</t>
  </si>
  <si>
    <t>Tech. Related Repairs/Maintenance</t>
  </si>
  <si>
    <t>Leases</t>
  </si>
  <si>
    <t>Rentals of Computers &amp; Related Equipment</t>
  </si>
  <si>
    <t>Construction Services</t>
  </si>
  <si>
    <t>400 TOTAL</t>
  </si>
  <si>
    <t>Object Code
500</t>
  </si>
  <si>
    <t>OTHER PURCHASED SERVICES</t>
  </si>
  <si>
    <t>Student Fees</t>
  </si>
  <si>
    <t>Student Transportation &amp; Travel</t>
  </si>
  <si>
    <t>Communication &amp; Connectivity</t>
  </si>
  <si>
    <t>Advertising</t>
  </si>
  <si>
    <t>Printing &amp; Binding</t>
  </si>
  <si>
    <t>Student Tuition Reimbursement</t>
  </si>
  <si>
    <t>Tuition to Postsecondary Schools</t>
  </si>
  <si>
    <t>Staff Travel</t>
  </si>
  <si>
    <t>500 (Other)</t>
  </si>
  <si>
    <t>Other Purchased Services</t>
  </si>
  <si>
    <t>500 TOTAL</t>
  </si>
  <si>
    <t>Object Code
600</t>
  </si>
  <si>
    <t>SUPPLIES</t>
  </si>
  <si>
    <t>Non-IT Related, Lower Value</t>
  </si>
  <si>
    <t>($999 or less)</t>
  </si>
  <si>
    <t xml:space="preserve">Non-IT Related, Higher Value </t>
  </si>
  <si>
    <t>($1,000-$4,999)</t>
  </si>
  <si>
    <t>IT Related, Lower Value ($999 or less)</t>
  </si>
  <si>
    <r>
      <t xml:space="preserve">&amp; </t>
    </r>
    <r>
      <rPr>
        <b/>
        <sz val="10.5"/>
        <rFont val="Aptos Narrow"/>
        <family val="2"/>
      </rPr>
      <t>less</t>
    </r>
    <r>
      <rPr>
        <sz val="10.5"/>
        <rFont val="Aptos Narrow"/>
        <family val="2"/>
      </rPr>
      <t xml:space="preserve"> than 1 yr useful life</t>
    </r>
  </si>
  <si>
    <r>
      <t xml:space="preserve">&amp; </t>
    </r>
    <r>
      <rPr>
        <b/>
        <sz val="10.5"/>
        <rFont val="Aptos Narrow"/>
        <family val="2"/>
      </rPr>
      <t>more</t>
    </r>
    <r>
      <rPr>
        <sz val="10.5"/>
        <rFont val="Aptos Narrow"/>
        <family val="2"/>
      </rPr>
      <t xml:space="preserve"> than 1 yr useful life</t>
    </r>
  </si>
  <si>
    <t>IT Related, Higher Value</t>
  </si>
  <si>
    <t>Energy/Utilities</t>
  </si>
  <si>
    <t>Books &amp; Periodicals - General</t>
  </si>
  <si>
    <t>Textbooks - Instructional</t>
  </si>
  <si>
    <t>Software - Installed on Device</t>
  </si>
  <si>
    <t>Web Based - Accessed via Internet</t>
  </si>
  <si>
    <t>600 TOTAL</t>
  </si>
  <si>
    <t>Object Code
800</t>
  </si>
  <si>
    <t>DEBT SERVICE &amp; MISC.</t>
  </si>
  <si>
    <t>Dues &amp; Fees (Staff Fees only)</t>
  </si>
  <si>
    <t>Other Miscellaneous Expenditures</t>
  </si>
  <si>
    <t>800 TOTAL</t>
  </si>
  <si>
    <t>Subtotal Objects  100 - 600 &amp; 800</t>
  </si>
  <si>
    <t>Approved Indirect Cost Rate                       %</t>
  </si>
  <si>
    <t>Object Code
700</t>
  </si>
  <si>
    <t>PROPERTY &amp; CAPITAL ASSETS</t>
  </si>
  <si>
    <t>Equipment Above $5,000 per unit</t>
  </si>
  <si>
    <t>Machinery Above $5,000 per unit</t>
  </si>
  <si>
    <t>Vehicles Above $5,000 per unit</t>
  </si>
  <si>
    <t>Technology-Related Hardware</t>
  </si>
  <si>
    <t>Above $5,000 per unit</t>
  </si>
  <si>
    <t>700 (Other)</t>
  </si>
  <si>
    <t>Other Property &amp; Capital Assets</t>
  </si>
  <si>
    <t>700 TOTAL</t>
  </si>
  <si>
    <t>Object Code
900</t>
  </si>
  <si>
    <t>OTHER ITEMS (Temporary use only, with NDE pre-approval)</t>
  </si>
  <si>
    <t>Pass through to Districts</t>
  </si>
  <si>
    <t>Pass through to Charter Schools</t>
  </si>
  <si>
    <t>Pass through to Other Entities</t>
  </si>
  <si>
    <t>900 TOTAL</t>
  </si>
  <si>
    <t>GRANT TOTAL</t>
  </si>
  <si>
    <t>Support Services (All Other Non-Instructional Function Codes)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</si>
</sst>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_([$$-409]* #,##0.00_);_([$$-409]* \(#,##0.00\);_([$$-409]* &quot;-&quot;??_);_(@_)"/>
    <numFmt numFmtId="166" formatCode="0.000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sz val="9"/>
      <name val="Aptos Narrow"/>
      <family val="2"/>
    </font>
    <font>
      <sz val="11"/>
      <name val="Aptos Narrow"/>
      <family val="2"/>
    </font>
    <font>
      <b/>
      <sz val="10.5"/>
      <color indexed="10"/>
      <name val="Aptos Narrow"/>
      <family val="2"/>
    </font>
    <font>
      <sz val="10.5"/>
      <name val="Aptos Narrow"/>
      <family val="2"/>
    </font>
    <font>
      <b/>
      <sz val="10.5"/>
      <name val="Aptos Narrow"/>
      <family val="2"/>
    </font>
    <font>
      <b/>
      <u/>
      <sz val="10"/>
      <name val="Aptos Narrow"/>
      <family val="2"/>
    </font>
    <font>
      <b/>
      <sz val="11"/>
      <color rgb="FF0070C0"/>
      <name val="Aptos Narrow"/>
      <family val="2"/>
    </font>
    <font>
      <sz val="14"/>
      <name val="Aptos Narrow"/>
      <family val="2"/>
    </font>
    <font>
      <b/>
      <sz val="12"/>
      <color theme="9" tint="-0.249977111117893"/>
      <name val="Aptos Narrow"/>
      <family val="2"/>
    </font>
    <font>
      <b/>
      <sz val="10"/>
      <color rgb="FFC00000"/>
      <name val="Aptos Narrow"/>
      <family val="2"/>
    </font>
    <font>
      <b/>
      <sz val="12"/>
      <color rgb="FFC00000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E79E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4">
    <xf numFmtId="0" fontId="0" fillId="0" borderId="0" xfId="0"/>
    <xf numFmtId="0" fontId="8" fillId="11" borderId="0" xfId="0" applyFont="1" applyFill="1" applyAlignment="1" applyProtection="1">
      <alignment vertical="top" wrapText="1"/>
      <protection locked="0"/>
    </xf>
    <xf numFmtId="2" fontId="8" fillId="11" borderId="4" xfId="0" applyNumberFormat="1" applyFont="1" applyFill="1" applyBorder="1" applyAlignment="1" applyProtection="1">
      <alignment horizontal="center" vertical="top"/>
      <protection locked="0"/>
    </xf>
    <xf numFmtId="0" fontId="8" fillId="11" borderId="0" xfId="0" applyFont="1" applyFill="1" applyAlignment="1" applyProtection="1">
      <alignment horizontal="center" vertical="top"/>
      <protection locked="0"/>
    </xf>
    <xf numFmtId="44" fontId="8" fillId="11" borderId="41" xfId="3" applyFont="1" applyFill="1" applyBorder="1" applyAlignment="1" applyProtection="1">
      <alignment vertical="top"/>
      <protection locked="0"/>
    </xf>
    <xf numFmtId="2" fontId="8" fillId="11" borderId="4" xfId="3" applyNumberFormat="1" applyFont="1" applyFill="1" applyBorder="1" applyAlignment="1" applyProtection="1">
      <alignment horizontal="center" vertical="top"/>
      <protection locked="0"/>
    </xf>
    <xf numFmtId="44" fontId="8" fillId="11" borderId="4" xfId="2" applyNumberFormat="1" applyFont="1" applyFill="1" applyBorder="1" applyAlignment="1" applyProtection="1">
      <alignment vertical="top"/>
      <protection locked="0"/>
    </xf>
    <xf numFmtId="0" fontId="8" fillId="11" borderId="4" xfId="0" applyFont="1" applyFill="1" applyBorder="1" applyAlignment="1" applyProtection="1">
      <alignment horizontal="center" vertical="top"/>
      <protection locked="0"/>
    </xf>
    <xf numFmtId="44" fontId="8" fillId="11" borderId="0" xfId="3" applyFont="1" applyFill="1" applyBorder="1" applyAlignment="1" applyProtection="1">
      <alignment vertical="top"/>
      <protection locked="0"/>
    </xf>
    <xf numFmtId="44" fontId="9" fillId="6" borderId="18" xfId="3" applyFont="1" applyFill="1" applyBorder="1" applyAlignment="1" applyProtection="1">
      <alignment horizontal="right" vertical="top"/>
    </xf>
    <xf numFmtId="44" fontId="8" fillId="0" borderId="0" xfId="3" applyFont="1" applyFill="1" applyBorder="1" applyAlignment="1" applyProtection="1">
      <alignment vertical="top"/>
    </xf>
    <xf numFmtId="165" fontId="3" fillId="2" borderId="8" xfId="1" applyNumberFormat="1" applyFont="1" applyFill="1" applyBorder="1" applyAlignment="1" applyProtection="1"/>
    <xf numFmtId="44" fontId="3" fillId="2" borderId="6" xfId="1" applyFont="1" applyFill="1" applyBorder="1" applyAlignment="1" applyProtection="1"/>
    <xf numFmtId="44" fontId="3" fillId="2" borderId="9" xfId="1" applyFont="1" applyFill="1" applyBorder="1" applyAlignment="1" applyProtection="1"/>
    <xf numFmtId="165" fontId="3" fillId="2" borderId="10" xfId="1" applyNumberFormat="1" applyFont="1" applyFill="1" applyBorder="1" applyAlignment="1" applyProtection="1"/>
    <xf numFmtId="165" fontId="3" fillId="2" borderId="6" xfId="1" applyNumberFormat="1" applyFont="1" applyFill="1" applyBorder="1" applyAlignment="1" applyProtection="1"/>
    <xf numFmtId="165" fontId="3" fillId="0" borderId="6" xfId="1" applyNumberFormat="1" applyFont="1" applyBorder="1" applyAlignment="1" applyProtection="1"/>
    <xf numFmtId="44" fontId="3" fillId="0" borderId="6" xfId="1" applyFont="1" applyBorder="1" applyAlignment="1" applyProtection="1"/>
    <xf numFmtId="44" fontId="6" fillId="3" borderId="12" xfId="1" applyFont="1" applyFill="1" applyBorder="1" applyAlignment="1" applyProtection="1"/>
    <xf numFmtId="44" fontId="6" fillId="3" borderId="13" xfId="1" applyFont="1" applyFill="1" applyBorder="1" applyAlignment="1" applyProtection="1"/>
    <xf numFmtId="44" fontId="3" fillId="2" borderId="8" xfId="1" applyFont="1" applyFill="1" applyBorder="1" applyAlignment="1" applyProtection="1"/>
    <xf numFmtId="165" fontId="3" fillId="0" borderId="18" xfId="1" applyNumberFormat="1" applyFont="1" applyBorder="1" applyAlignment="1" applyProtection="1"/>
    <xf numFmtId="44" fontId="3" fillId="0" borderId="18" xfId="1" applyFont="1" applyBorder="1" applyAlignment="1" applyProtection="1"/>
    <xf numFmtId="44" fontId="3" fillId="4" borderId="30" xfId="1" applyFont="1" applyFill="1" applyBorder="1" applyAlignment="1" applyProtection="1"/>
    <xf numFmtId="165" fontId="3" fillId="6" borderId="6" xfId="1" applyNumberFormat="1" applyFont="1" applyFill="1" applyBorder="1" applyAlignment="1" applyProtection="1"/>
    <xf numFmtId="44" fontId="3" fillId="6" borderId="6" xfId="1" applyFont="1" applyFill="1" applyBorder="1" applyAlignment="1" applyProtection="1"/>
    <xf numFmtId="44" fontId="3" fillId="0" borderId="20" xfId="1" applyFont="1" applyBorder="1" applyAlignment="1" applyProtection="1"/>
    <xf numFmtId="165" fontId="3" fillId="7" borderId="21" xfId="1" applyNumberFormat="1" applyFont="1" applyFill="1" applyBorder="1" applyAlignment="1" applyProtection="1"/>
    <xf numFmtId="44" fontId="3" fillId="7" borderId="21" xfId="1" applyFont="1" applyFill="1" applyBorder="1" applyAlignment="1" applyProtection="1"/>
    <xf numFmtId="44" fontId="3" fillId="7" borderId="18" xfId="1" applyFont="1" applyFill="1" applyBorder="1" applyAlignment="1" applyProtection="1"/>
    <xf numFmtId="166" fontId="8" fillId="11" borderId="4" xfId="4" applyNumberFormat="1" applyFont="1" applyFill="1" applyBorder="1" applyAlignment="1" applyProtection="1">
      <alignment horizontal="center" vertical="top"/>
      <protection locked="0"/>
    </xf>
    <xf numFmtId="166" fontId="8" fillId="11" borderId="0" xfId="0" applyNumberFormat="1" applyFont="1" applyFill="1" applyAlignment="1" applyProtection="1">
      <alignment horizontal="center" vertical="top"/>
      <protection locked="0"/>
    </xf>
    <xf numFmtId="44" fontId="6" fillId="3" borderId="11" xfId="1" applyFont="1" applyFill="1" applyBorder="1" applyAlignment="1" applyProtection="1"/>
    <xf numFmtId="2" fontId="3" fillId="11" borderId="1" xfId="0" applyNumberFormat="1" applyFont="1" applyFill="1" applyBorder="1" applyAlignment="1" applyProtection="1">
      <alignment horizontal="center" wrapText="1"/>
      <protection locked="0"/>
    </xf>
    <xf numFmtId="0" fontId="3" fillId="11" borderId="1" xfId="0" applyFont="1" applyFill="1" applyBorder="1" applyAlignment="1" applyProtection="1">
      <alignment horizontal="center"/>
      <protection locked="0"/>
    </xf>
    <xf numFmtId="2" fontId="3" fillId="11" borderId="2" xfId="0" applyNumberFormat="1" applyFont="1" applyFill="1" applyBorder="1" applyAlignment="1" applyProtection="1">
      <alignment horizontal="center"/>
      <protection locked="0"/>
    </xf>
    <xf numFmtId="2" fontId="5" fillId="11" borderId="1" xfId="0" applyNumberFormat="1" applyFont="1" applyFill="1" applyBorder="1" applyAlignment="1" applyProtection="1">
      <alignment horizontal="center" wrapText="1"/>
      <protection locked="0"/>
    </xf>
    <xf numFmtId="1" fontId="3" fillId="11" borderId="2" xfId="0" applyNumberFormat="1" applyFont="1" applyFill="1" applyBorder="1" applyAlignment="1" applyProtection="1">
      <alignment horizontal="center"/>
      <protection locked="0"/>
    </xf>
    <xf numFmtId="14" fontId="3" fillId="11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2" fillId="0" borderId="0" xfId="0" applyFont="1"/>
    <xf numFmtId="165" fontId="12" fillId="0" borderId="0" xfId="1" applyNumberFormat="1" applyFont="1" applyProtection="1"/>
    <xf numFmtId="0" fontId="3" fillId="0" borderId="0" xfId="0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 applyAlignment="1" applyProtection="1">
      <alignment horizontal="left"/>
    </xf>
    <xf numFmtId="0" fontId="4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Alignment="1" applyProtection="1">
      <alignment horizontal="center"/>
    </xf>
    <xf numFmtId="49" fontId="4" fillId="0" borderId="0" xfId="0" quotePrefix="1" applyNumberFormat="1" applyFont="1"/>
    <xf numFmtId="49" fontId="4" fillId="0" borderId="0" xfId="0" quotePrefix="1" applyNumberFormat="1" applyFont="1" applyAlignment="1">
      <alignment horizontal="center"/>
    </xf>
    <xf numFmtId="0" fontId="4" fillId="0" borderId="0" xfId="0" applyFont="1"/>
    <xf numFmtId="165" fontId="4" fillId="0" borderId="0" xfId="1" applyNumberFormat="1" applyFont="1" applyProtection="1"/>
    <xf numFmtId="165" fontId="10" fillId="0" borderId="0" xfId="1" applyNumberFormat="1" applyFont="1" applyProtection="1"/>
    <xf numFmtId="165" fontId="3" fillId="0" borderId="0" xfId="1" applyNumberFormat="1" applyFont="1" applyProtection="1"/>
    <xf numFmtId="1" fontId="3" fillId="2" borderId="1" xfId="0" applyNumberFormat="1" applyFont="1" applyFill="1" applyBorder="1" applyAlignment="1">
      <alignment horizontal="center"/>
    </xf>
    <xf numFmtId="2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/>
    </xf>
    <xf numFmtId="0" fontId="4" fillId="0" borderId="4" xfId="0" applyFont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/>
    </xf>
    <xf numFmtId="0" fontId="3" fillId="0" borderId="5" xfId="0" applyFont="1" applyBorder="1"/>
    <xf numFmtId="165" fontId="4" fillId="0" borderId="5" xfId="1" applyNumberFormat="1" applyFont="1" applyBorder="1" applyAlignment="1" applyProtection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/>
    <xf numFmtId="0" fontId="3" fillId="0" borderId="11" xfId="0" applyFont="1" applyBorder="1" applyAlignment="1">
      <alignment horizontal="center"/>
    </xf>
    <xf numFmtId="0" fontId="3" fillId="0" borderId="7" xfId="0" applyFont="1" applyBorder="1"/>
    <xf numFmtId="0" fontId="3" fillId="0" borderId="12" xfId="0" applyFont="1" applyBorder="1"/>
    <xf numFmtId="0" fontId="3" fillId="0" borderId="63" xfId="0" applyFont="1" applyBorder="1"/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2" borderId="7" xfId="0" applyFont="1" applyFill="1" applyBorder="1"/>
    <xf numFmtId="0" fontId="3" fillId="0" borderId="15" xfId="0" applyFont="1" applyBorder="1"/>
    <xf numFmtId="0" fontId="3" fillId="0" borderId="1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0" borderId="17" xfId="0" applyFont="1" applyBorder="1"/>
    <xf numFmtId="44" fontId="3" fillId="0" borderId="0" xfId="0" applyNumberFormat="1" applyFont="1"/>
    <xf numFmtId="0" fontId="6" fillId="3" borderId="12" xfId="0" applyFont="1" applyFill="1" applyBorder="1"/>
    <xf numFmtId="0" fontId="4" fillId="6" borderId="6" xfId="0" applyFont="1" applyFill="1" applyBorder="1"/>
    <xf numFmtId="0" fontId="4" fillId="7" borderId="18" xfId="0" applyFont="1" applyFill="1" applyBorder="1" applyAlignment="1">
      <alignment horizontal="left"/>
    </xf>
    <xf numFmtId="0" fontId="3" fillId="7" borderId="17" xfId="0" applyFont="1" applyFill="1" applyBorder="1"/>
    <xf numFmtId="39" fontId="3" fillId="0" borderId="0" xfId="0" applyNumberFormat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165" fontId="6" fillId="0" borderId="0" xfId="1" applyNumberFormat="1" applyFont="1" applyProtection="1"/>
    <xf numFmtId="0" fontId="3" fillId="0" borderId="23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165" fontId="4" fillId="0" borderId="25" xfId="1" applyNumberFormat="1" applyFont="1" applyBorder="1" applyAlignment="1" applyProtection="1">
      <alignment horizontal="centerContinuous"/>
    </xf>
    <xf numFmtId="0" fontId="3" fillId="0" borderId="0" xfId="0" applyFont="1" applyAlignment="1">
      <alignment horizontal="centerContinuous"/>
    </xf>
    <xf numFmtId="0" fontId="3" fillId="0" borderId="26" xfId="0" applyFont="1" applyBorder="1" applyAlignment="1">
      <alignment horizontal="centerContinuous"/>
    </xf>
    <xf numFmtId="165" fontId="3" fillId="0" borderId="61" xfId="1" applyNumberFormat="1" applyFont="1" applyBorder="1" applyProtection="1"/>
    <xf numFmtId="0" fontId="3" fillId="0" borderId="62" xfId="0" applyFont="1" applyBorder="1"/>
    <xf numFmtId="0" fontId="3" fillId="0" borderId="28" xfId="0" applyFont="1" applyBorder="1"/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44" fontId="8" fillId="0" borderId="0" xfId="0" applyNumberFormat="1" applyFont="1"/>
    <xf numFmtId="0" fontId="9" fillId="0" borderId="0" xfId="0" applyFont="1"/>
    <xf numFmtId="49" fontId="9" fillId="0" borderId="1" xfId="0" applyNumberFormat="1" applyFont="1" applyBorder="1"/>
    <xf numFmtId="0" fontId="9" fillId="0" borderId="0" xfId="0" applyFont="1" applyAlignment="1">
      <alignment horizontal="left"/>
    </xf>
    <xf numFmtId="1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2" fontId="9" fillId="0" borderId="0" xfId="0" applyNumberFormat="1" applyFont="1" applyAlignment="1">
      <alignment horizontal="center"/>
    </xf>
    <xf numFmtId="1" fontId="9" fillId="0" borderId="1" xfId="0" quotePrefix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2" fontId="9" fillId="0" borderId="33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4" fontId="9" fillId="0" borderId="34" xfId="0" applyNumberFormat="1" applyFont="1" applyBorder="1" applyAlignment="1">
      <alignment horizontal="center" vertical="center" wrapText="1"/>
    </xf>
    <xf numFmtId="44" fontId="9" fillId="8" borderId="3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36" xfId="0" applyFont="1" applyBorder="1" applyAlignment="1">
      <alignment horizontal="center" vertical="top"/>
    </xf>
    <xf numFmtId="0" fontId="9" fillId="0" borderId="0" xfId="0" applyFont="1" applyAlignment="1">
      <alignment vertical="top" wrapText="1"/>
    </xf>
    <xf numFmtId="2" fontId="8" fillId="0" borderId="37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4" fontId="8" fillId="0" borderId="38" xfId="3" applyFont="1" applyBorder="1" applyAlignment="1" applyProtection="1">
      <alignment vertical="top"/>
    </xf>
    <xf numFmtId="44" fontId="8" fillId="0" borderId="39" xfId="0" applyNumberFormat="1" applyFont="1" applyBorder="1" applyAlignment="1">
      <alignment vertical="top"/>
    </xf>
    <xf numFmtId="44" fontId="8" fillId="0" borderId="40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36" xfId="0" applyFont="1" applyBorder="1" applyAlignment="1">
      <alignment horizontal="center" vertical="top"/>
    </xf>
    <xf numFmtId="44" fontId="8" fillId="4" borderId="42" xfId="0" applyNumberFormat="1" applyFont="1" applyFill="1" applyBorder="1" applyAlignment="1">
      <alignment vertical="top"/>
    </xf>
    <xf numFmtId="44" fontId="8" fillId="0" borderId="43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2" fontId="8" fillId="0" borderId="5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44" fontId="8" fillId="0" borderId="54" xfId="0" applyNumberFormat="1" applyFont="1" applyBorder="1" applyAlignment="1">
      <alignment vertical="top"/>
    </xf>
    <xf numFmtId="44" fontId="8" fillId="0" borderId="55" xfId="0" applyNumberFormat="1" applyFont="1" applyBorder="1" applyAlignment="1">
      <alignment vertical="top"/>
    </xf>
    <xf numFmtId="0" fontId="9" fillId="0" borderId="44" xfId="0" applyFont="1" applyBorder="1" applyAlignment="1">
      <alignment horizontal="left" vertical="top" wrapText="1"/>
    </xf>
    <xf numFmtId="2" fontId="9" fillId="0" borderId="45" xfId="0" applyNumberFormat="1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44" fontId="8" fillId="0" borderId="42" xfId="0" applyNumberFormat="1" applyFont="1" applyBorder="1" applyAlignment="1">
      <alignment vertical="top"/>
    </xf>
    <xf numFmtId="0" fontId="8" fillId="0" borderId="48" xfId="0" applyFont="1" applyBorder="1" applyAlignment="1">
      <alignment horizontal="center" vertical="top"/>
    </xf>
    <xf numFmtId="0" fontId="8" fillId="0" borderId="49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0" fontId="9" fillId="2" borderId="18" xfId="0" applyFont="1" applyFill="1" applyBorder="1" applyAlignment="1">
      <alignment horizontal="right" vertical="top"/>
    </xf>
    <xf numFmtId="44" fontId="9" fillId="2" borderId="50" xfId="0" applyNumberFormat="1" applyFont="1" applyFill="1" applyBorder="1" applyAlignment="1">
      <alignment vertical="top"/>
    </xf>
    <xf numFmtId="44" fontId="9" fillId="2" borderId="51" xfId="0" applyNumberFormat="1" applyFont="1" applyFill="1" applyBorder="1" applyAlignment="1">
      <alignment vertical="top"/>
    </xf>
    <xf numFmtId="0" fontId="9" fillId="0" borderId="52" xfId="0" applyFont="1" applyBorder="1" applyAlignment="1">
      <alignment horizontal="center" vertical="top"/>
    </xf>
    <xf numFmtId="2" fontId="8" fillId="0" borderId="4" xfId="0" applyNumberFormat="1" applyFont="1" applyBorder="1" applyAlignment="1">
      <alignment horizontal="center" vertical="top"/>
    </xf>
    <xf numFmtId="164" fontId="8" fillId="0" borderId="4" xfId="0" applyNumberFormat="1" applyFont="1" applyBorder="1" applyAlignment="1">
      <alignment vertical="top"/>
    </xf>
    <xf numFmtId="44" fontId="8" fillId="0" borderId="53" xfId="0" applyNumberFormat="1" applyFont="1" applyBorder="1" applyAlignment="1">
      <alignment vertical="top"/>
    </xf>
    <xf numFmtId="2" fontId="8" fillId="0" borderId="4" xfId="3" applyNumberFormat="1" applyFont="1" applyFill="1" applyBorder="1" applyAlignment="1" applyProtection="1">
      <alignment horizontal="center" vertical="top"/>
    </xf>
    <xf numFmtId="0" fontId="8" fillId="0" borderId="4" xfId="3" applyNumberFormat="1" applyFont="1" applyFill="1" applyBorder="1" applyAlignment="1" applyProtection="1">
      <alignment horizontal="center" vertical="top"/>
    </xf>
    <xf numFmtId="44" fontId="8" fillId="0" borderId="4" xfId="2" applyNumberFormat="1" applyFont="1" applyFill="1" applyBorder="1" applyAlignment="1" applyProtection="1">
      <alignment vertical="top"/>
    </xf>
    <xf numFmtId="0" fontId="8" fillId="9" borderId="0" xfId="0" applyFont="1" applyFill="1" applyAlignment="1">
      <alignment vertical="top"/>
    </xf>
    <xf numFmtId="0" fontId="9" fillId="0" borderId="44" xfId="0" applyFont="1" applyBorder="1" applyAlignment="1">
      <alignment horizontal="left" vertical="top"/>
    </xf>
    <xf numFmtId="2" fontId="9" fillId="0" borderId="45" xfId="0" applyNumberFormat="1" applyFont="1" applyBorder="1" applyAlignment="1">
      <alignment horizontal="left" vertical="top"/>
    </xf>
    <xf numFmtId="0" fontId="9" fillId="0" borderId="45" xfId="0" applyFont="1" applyBorder="1" applyAlignment="1">
      <alignment horizontal="left" vertical="top"/>
    </xf>
    <xf numFmtId="0" fontId="9" fillId="0" borderId="46" xfId="0" applyFont="1" applyBorder="1" applyAlignment="1">
      <alignment horizontal="left" vertical="top"/>
    </xf>
    <xf numFmtId="0" fontId="9" fillId="2" borderId="16" xfId="0" applyFont="1" applyFill="1" applyBorder="1" applyAlignment="1">
      <alignment horizontal="right" vertical="top"/>
    </xf>
    <xf numFmtId="0" fontId="9" fillId="0" borderId="0" xfId="0" applyFont="1" applyAlignment="1">
      <alignment vertical="top"/>
    </xf>
    <xf numFmtId="0" fontId="8" fillId="0" borderId="4" xfId="0" applyFont="1" applyBorder="1" applyAlignment="1">
      <alignment horizontal="center" vertical="top"/>
    </xf>
    <xf numFmtId="0" fontId="9" fillId="10" borderId="44" xfId="0" applyFont="1" applyFill="1" applyBorder="1" applyAlignment="1">
      <alignment horizontal="left" vertical="top"/>
    </xf>
    <xf numFmtId="2" fontId="9" fillId="10" borderId="45" xfId="0" applyNumberFormat="1" applyFont="1" applyFill="1" applyBorder="1" applyAlignment="1">
      <alignment horizontal="left" vertical="top"/>
    </xf>
    <xf numFmtId="0" fontId="9" fillId="10" borderId="45" xfId="0" applyFont="1" applyFill="1" applyBorder="1" applyAlignment="1">
      <alignment horizontal="left" vertical="top"/>
    </xf>
    <xf numFmtId="0" fontId="9" fillId="10" borderId="46" xfId="0" applyFont="1" applyFill="1" applyBorder="1" applyAlignment="1">
      <alignment horizontal="left" vertical="top"/>
    </xf>
    <xf numFmtId="0" fontId="9" fillId="0" borderId="45" xfId="0" applyFont="1" applyBorder="1" applyAlignment="1">
      <alignment vertical="top"/>
    </xf>
    <xf numFmtId="2" fontId="8" fillId="0" borderId="41" xfId="0" applyNumberFormat="1" applyFont="1" applyBorder="1" applyAlignment="1">
      <alignment horizontal="center" vertical="top"/>
    </xf>
    <xf numFmtId="44" fontId="8" fillId="0" borderId="0" xfId="3" applyFont="1" applyBorder="1" applyAlignment="1" applyProtection="1">
      <alignment vertical="top"/>
    </xf>
    <xf numFmtId="0" fontId="8" fillId="9" borderId="0" xfId="0" applyFont="1" applyFill="1" applyAlignment="1">
      <alignment vertical="top" wrapText="1"/>
    </xf>
    <xf numFmtId="44" fontId="8" fillId="4" borderId="54" xfId="0" applyNumberFormat="1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56" xfId="0" applyFont="1" applyBorder="1" applyAlignment="1">
      <alignment horizontal="center" vertical="top"/>
    </xf>
    <xf numFmtId="0" fontId="9" fillId="0" borderId="41" xfId="0" applyFont="1" applyBorder="1" applyAlignment="1">
      <alignment vertical="top" wrapText="1"/>
    </xf>
    <xf numFmtId="44" fontId="8" fillId="0" borderId="41" xfId="3" applyFont="1" applyFill="1" applyBorder="1" applyAlignment="1" applyProtection="1">
      <alignment vertical="top"/>
    </xf>
    <xf numFmtId="0" fontId="8" fillId="0" borderId="0" xfId="0" applyFont="1" applyAlignment="1">
      <alignment vertical="top" wrapText="1"/>
    </xf>
    <xf numFmtId="44" fontId="9" fillId="0" borderId="55" xfId="0" applyNumberFormat="1" applyFont="1" applyBorder="1" applyAlignment="1">
      <alignment vertical="top"/>
    </xf>
    <xf numFmtId="0" fontId="8" fillId="0" borderId="49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0" fontId="8" fillId="0" borderId="56" xfId="0" applyFont="1" applyBorder="1" applyAlignment="1">
      <alignment horizontal="left" vertical="top" wrapText="1"/>
    </xf>
    <xf numFmtId="0" fontId="9" fillId="2" borderId="18" xfId="0" applyFont="1" applyFill="1" applyBorder="1" applyAlignment="1">
      <alignment horizontal="right" vertical="top" wrapText="1"/>
    </xf>
    <xf numFmtId="0" fontId="9" fillId="0" borderId="44" xfId="0" applyFont="1" applyBorder="1" applyAlignment="1">
      <alignment vertical="top"/>
    </xf>
    <xf numFmtId="2" fontId="8" fillId="0" borderId="45" xfId="0" applyNumberFormat="1" applyFont="1" applyBorder="1" applyAlignment="1">
      <alignment vertical="top"/>
    </xf>
    <xf numFmtId="0" fontId="8" fillId="0" borderId="45" xfId="0" applyFont="1" applyBorder="1" applyAlignment="1">
      <alignment vertical="top"/>
    </xf>
    <xf numFmtId="0" fontId="8" fillId="0" borderId="46" xfId="0" applyFont="1" applyBorder="1" applyAlignment="1">
      <alignment vertical="top"/>
    </xf>
    <xf numFmtId="0" fontId="8" fillId="0" borderId="49" xfId="0" applyFont="1" applyBorder="1" applyAlignment="1">
      <alignment vertical="top"/>
    </xf>
    <xf numFmtId="2" fontId="8" fillId="0" borderId="1" xfId="0" applyNumberFormat="1" applyFont="1" applyBorder="1" applyAlignment="1">
      <alignment vertical="top"/>
    </xf>
    <xf numFmtId="0" fontId="9" fillId="6" borderId="18" xfId="0" applyFont="1" applyFill="1" applyBorder="1" applyAlignment="1">
      <alignment horizontal="right" vertical="top"/>
    </xf>
    <xf numFmtId="0" fontId="8" fillId="7" borderId="57" xfId="0" applyFont="1" applyFill="1" applyBorder="1" applyAlignment="1">
      <alignment horizontal="left" vertical="top"/>
    </xf>
    <xf numFmtId="0" fontId="8" fillId="7" borderId="2" xfId="0" applyFont="1" applyFill="1" applyBorder="1" applyAlignment="1">
      <alignment horizontal="left" vertical="top"/>
    </xf>
    <xf numFmtId="2" fontId="8" fillId="7" borderId="45" xfId="0" applyNumberFormat="1" applyFont="1" applyFill="1" applyBorder="1" applyAlignment="1">
      <alignment horizontal="left" vertical="top"/>
    </xf>
    <xf numFmtId="0" fontId="8" fillId="7" borderId="17" xfId="0" applyFont="1" applyFill="1" applyBorder="1" applyAlignment="1">
      <alignment horizontal="left" vertical="top"/>
    </xf>
    <xf numFmtId="44" fontId="9" fillId="7" borderId="50" xfId="0" applyNumberFormat="1" applyFont="1" applyFill="1" applyBorder="1" applyAlignment="1">
      <alignment vertical="top"/>
    </xf>
    <xf numFmtId="0" fontId="8" fillId="5" borderId="57" xfId="0" applyFont="1" applyFill="1" applyBorder="1" applyAlignment="1">
      <alignment vertical="top"/>
    </xf>
    <xf numFmtId="0" fontId="8" fillId="5" borderId="2" xfId="0" applyFont="1" applyFill="1" applyBorder="1" applyAlignment="1">
      <alignment vertical="top"/>
    </xf>
    <xf numFmtId="0" fontId="8" fillId="5" borderId="17" xfId="0" applyFont="1" applyFill="1" applyBorder="1" applyAlignment="1">
      <alignment vertical="top"/>
    </xf>
    <xf numFmtId="44" fontId="9" fillId="5" borderId="50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0" fontId="9" fillId="9" borderId="44" xfId="0" applyFont="1" applyFill="1" applyBorder="1" applyAlignment="1">
      <alignment vertical="top"/>
    </xf>
    <xf numFmtId="2" fontId="8" fillId="0" borderId="45" xfId="0" applyNumberFormat="1" applyFont="1" applyBorder="1" applyAlignment="1">
      <alignment horizontal="center" vertical="top"/>
    </xf>
    <xf numFmtId="0" fontId="8" fillId="0" borderId="45" xfId="0" applyFont="1" applyBorder="1" applyAlignment="1">
      <alignment horizontal="center" vertical="top"/>
    </xf>
    <xf numFmtId="44" fontId="9" fillId="0" borderId="46" xfId="3" applyFont="1" applyFill="1" applyBorder="1" applyAlignment="1" applyProtection="1">
      <alignment horizontal="right" vertical="top"/>
    </xf>
    <xf numFmtId="0" fontId="8" fillId="9" borderId="49" xfId="0" applyFont="1" applyFill="1" applyBorder="1" applyAlignment="1">
      <alignment vertical="top"/>
    </xf>
    <xf numFmtId="44" fontId="8" fillId="6" borderId="18" xfId="0" applyNumberFormat="1" applyFont="1" applyFill="1" applyBorder="1" applyAlignment="1">
      <alignment vertical="top"/>
    </xf>
    <xf numFmtId="44" fontId="9" fillId="6" borderId="50" xfId="0" applyNumberFormat="1" applyFont="1" applyFill="1" applyBorder="1" applyAlignment="1">
      <alignment vertical="top"/>
    </xf>
    <xf numFmtId="0" fontId="8" fillId="7" borderId="60" xfId="0" applyFont="1" applyFill="1" applyBorder="1" applyAlignment="1">
      <alignment vertical="top"/>
    </xf>
    <xf numFmtId="0" fontId="8" fillId="7" borderId="58" xfId="0" applyFont="1" applyFill="1" applyBorder="1" applyAlignment="1">
      <alignment vertical="top"/>
    </xf>
    <xf numFmtId="2" fontId="8" fillId="7" borderId="58" xfId="0" applyNumberFormat="1" applyFont="1" applyFill="1" applyBorder="1" applyAlignment="1">
      <alignment vertical="top"/>
    </xf>
    <xf numFmtId="0" fontId="9" fillId="7" borderId="58" xfId="0" applyFont="1" applyFill="1" applyBorder="1" applyAlignment="1">
      <alignment horizontal="right" vertical="top"/>
    </xf>
    <xf numFmtId="44" fontId="9" fillId="7" borderId="59" xfId="0" applyNumberFormat="1" applyFont="1" applyFill="1" applyBorder="1" applyAlignment="1">
      <alignment vertical="top"/>
    </xf>
    <xf numFmtId="0" fontId="13" fillId="0" borderId="0" xfId="0" applyFont="1" applyAlignment="1">
      <alignment horizontal="center"/>
    </xf>
    <xf numFmtId="44" fontId="6" fillId="3" borderId="64" xfId="1" applyFont="1" applyFill="1" applyBorder="1" applyAlignment="1" applyProtection="1"/>
    <xf numFmtId="0" fontId="9" fillId="11" borderId="41" xfId="0" applyFont="1" applyFill="1" applyBorder="1" applyAlignment="1" applyProtection="1">
      <alignment vertical="top"/>
      <protection locked="0"/>
    </xf>
    <xf numFmtId="0" fontId="9" fillId="11" borderId="0" xfId="0" applyFont="1" applyFill="1" applyAlignment="1" applyProtection="1">
      <alignment vertical="top"/>
      <protection locked="0"/>
    </xf>
    <xf numFmtId="0" fontId="9" fillId="11" borderId="47" xfId="0" applyFont="1" applyFill="1" applyBorder="1" applyAlignment="1" applyProtection="1">
      <alignment vertical="top"/>
      <protection locked="0"/>
    </xf>
    <xf numFmtId="0" fontId="8" fillId="11" borderId="41" xfId="0" applyFont="1" applyFill="1" applyBorder="1" applyAlignment="1" applyProtection="1">
      <alignment horizontal="left" vertical="top" wrapText="1"/>
      <protection locked="0"/>
    </xf>
    <xf numFmtId="0" fontId="8" fillId="11" borderId="0" xfId="0" applyFont="1" applyFill="1" applyAlignment="1" applyProtection="1">
      <alignment horizontal="left" vertical="top" wrapText="1"/>
      <protection locked="0"/>
    </xf>
    <xf numFmtId="0" fontId="8" fillId="11" borderId="47" xfId="0" applyFont="1" applyFill="1" applyBorder="1" applyAlignment="1" applyProtection="1">
      <alignment horizontal="left" vertical="top" wrapText="1"/>
      <protection locked="0"/>
    </xf>
    <xf numFmtId="0" fontId="8" fillId="11" borderId="41" xfId="0" applyFont="1" applyFill="1" applyBorder="1" applyAlignment="1" applyProtection="1">
      <alignment vertical="top" wrapText="1"/>
      <protection locked="0"/>
    </xf>
    <xf numFmtId="0" fontId="8" fillId="11" borderId="47" xfId="0" applyFont="1" applyFill="1" applyBorder="1" applyAlignment="1" applyProtection="1">
      <alignment vertical="top" wrapText="1"/>
      <protection locked="0"/>
    </xf>
    <xf numFmtId="2" fontId="9" fillId="12" borderId="50" xfId="0" applyNumberFormat="1" applyFont="1" applyFill="1" applyBorder="1" applyAlignment="1">
      <alignment vertical="top"/>
    </xf>
    <xf numFmtId="10" fontId="8" fillId="12" borderId="18" xfId="4" applyNumberFormat="1" applyFont="1" applyFill="1" applyBorder="1" applyAlignment="1" applyProtection="1">
      <alignment vertical="top"/>
    </xf>
    <xf numFmtId="10" fontId="3" fillId="12" borderId="18" xfId="0" applyNumberFormat="1" applyFont="1" applyFill="1" applyBorder="1" applyAlignment="1">
      <alignment horizontal="left"/>
    </xf>
    <xf numFmtId="165" fontId="6" fillId="12" borderId="19" xfId="1" applyNumberFormat="1" applyFont="1" applyFill="1" applyBorder="1" applyAlignment="1" applyProtection="1"/>
    <xf numFmtId="44" fontId="6" fillId="12" borderId="19" xfId="1" quotePrefix="1" applyFont="1" applyFill="1" applyBorder="1" applyAlignment="1" applyProtection="1"/>
    <xf numFmtId="44" fontId="3" fillId="12" borderId="18" xfId="0" applyNumberFormat="1" applyFont="1" applyFill="1" applyBorder="1"/>
    <xf numFmtId="0" fontId="3" fillId="12" borderId="18" xfId="0" applyFont="1" applyFill="1" applyBorder="1" applyAlignment="1">
      <alignment horizontal="center"/>
    </xf>
    <xf numFmtId="0" fontId="14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165" fontId="14" fillId="0" borderId="22" xfId="1" applyNumberFormat="1" applyFont="1" applyBorder="1" applyAlignment="1" applyProtection="1">
      <alignment horizontal="centerContinuous"/>
    </xf>
    <xf numFmtId="165" fontId="14" fillId="0" borderId="25" xfId="1" applyNumberFormat="1" applyFont="1" applyBorder="1" applyAlignment="1" applyProtection="1">
      <alignment horizontal="left"/>
    </xf>
    <xf numFmtId="165" fontId="14" fillId="0" borderId="27" xfId="1" applyNumberFormat="1" applyFont="1" applyBorder="1" applyAlignment="1" applyProtection="1">
      <alignment horizontal="left"/>
    </xf>
    <xf numFmtId="0" fontId="14" fillId="0" borderId="26" xfId="0" applyFont="1" applyBorder="1" applyAlignment="1">
      <alignment horizontal="right"/>
    </xf>
    <xf numFmtId="0" fontId="14" fillId="0" borderId="29" xfId="0" applyFont="1" applyBorder="1" applyAlignment="1">
      <alignment horizontal="right"/>
    </xf>
    <xf numFmtId="2" fontId="3" fillId="11" borderId="1" xfId="0" applyNumberFormat="1" applyFont="1" applyFill="1" applyBorder="1" applyAlignment="1" applyProtection="1">
      <alignment horizontal="center"/>
      <protection locked="0"/>
    </xf>
    <xf numFmtId="2" fontId="3" fillId="11" borderId="1" xfId="0" applyNumberFormat="1" applyFont="1" applyFill="1" applyBorder="1" applyAlignment="1" applyProtection="1">
      <protection locked="0"/>
    </xf>
  </cellXfs>
  <cellStyles count="5">
    <cellStyle name="Comma" xfId="2" builtinId="3"/>
    <cellStyle name="Currency" xfId="1" builtinId="4"/>
    <cellStyle name="Currency 2" xfId="3" xr:uid="{1AB32EFC-4FE7-4621-BF25-6CDD727A5F46}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F8E7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E348-853D-41D8-B1B8-53A8E82FF21A}">
  <sheetPr codeName="Sheet1">
    <tabColor rgb="FF92D050"/>
    <pageSetUpPr fitToPage="1"/>
  </sheetPr>
  <dimension ref="A1:F66"/>
  <sheetViews>
    <sheetView showGridLines="0" tabSelected="1" topLeftCell="A3" zoomScaleNormal="100" zoomScaleSheetLayoutView="106" workbookViewId="0">
      <selection activeCell="B3" sqref="B3"/>
    </sheetView>
  </sheetViews>
  <sheetFormatPr defaultColWidth="7.42578125" defaultRowHeight="13.5" x14ac:dyDescent="0.25"/>
  <cols>
    <col min="1" max="1" width="21.7109375" style="42" customWidth="1"/>
    <col min="2" max="2" width="42.7109375" style="42" customWidth="1"/>
    <col min="3" max="3" width="18.7109375" style="54" customWidth="1"/>
    <col min="4" max="4" width="18.7109375" style="42" customWidth="1"/>
    <col min="5" max="5" width="15.28515625" style="42" customWidth="1"/>
    <col min="6" max="6" width="6.7109375" style="42" customWidth="1"/>
    <col min="7" max="16384" width="7.42578125" style="42"/>
  </cols>
  <sheetData>
    <row r="1" spans="1:6" ht="18.75" x14ac:dyDescent="0.3">
      <c r="A1" s="39"/>
      <c r="B1" s="40"/>
      <c r="C1" s="41"/>
      <c r="D1" s="40"/>
      <c r="E1" s="40"/>
    </row>
    <row r="3" spans="1:6" ht="14.25" thickBot="1" x14ac:dyDescent="0.3">
      <c r="A3" s="43" t="s">
        <v>0</v>
      </c>
      <c r="B3" s="33"/>
      <c r="C3" s="44"/>
      <c r="D3" s="45" t="s">
        <v>1</v>
      </c>
      <c r="E3" s="232"/>
      <c r="F3" s="46"/>
    </row>
    <row r="4" spans="1:6" x14ac:dyDescent="0.25">
      <c r="A4" s="43"/>
      <c r="B4" s="47"/>
      <c r="C4" s="48"/>
      <c r="D4" s="49"/>
      <c r="E4" s="50"/>
    </row>
    <row r="5" spans="1:6" ht="14.25" thickBot="1" x14ac:dyDescent="0.3">
      <c r="A5" s="51" t="s">
        <v>2</v>
      </c>
      <c r="B5" s="34"/>
      <c r="C5" s="52"/>
      <c r="D5" s="51" t="s">
        <v>3</v>
      </c>
      <c r="E5" s="36"/>
    </row>
    <row r="6" spans="1:6" ht="18" customHeight="1" thickBot="1" x14ac:dyDescent="0.3">
      <c r="A6" s="43" t="s">
        <v>4</v>
      </c>
      <c r="B6" s="35"/>
      <c r="C6" s="53"/>
      <c r="D6" s="43" t="s">
        <v>5</v>
      </c>
      <c r="E6" s="37"/>
    </row>
    <row r="7" spans="1:6" x14ac:dyDescent="0.25">
      <c r="A7" s="43"/>
      <c r="B7" s="47"/>
      <c r="C7" s="53"/>
      <c r="D7" s="43"/>
      <c r="E7" s="225" t="s">
        <v>6</v>
      </c>
    </row>
    <row r="8" spans="1:6" ht="14.25" thickBot="1" x14ac:dyDescent="0.3">
      <c r="A8" s="51" t="s">
        <v>7</v>
      </c>
      <c r="B8" s="36"/>
      <c r="D8" s="43" t="s">
        <v>8</v>
      </c>
      <c r="E8" s="55"/>
    </row>
    <row r="9" spans="1:6" ht="14.25" thickBot="1" x14ac:dyDescent="0.3">
      <c r="A9" s="56"/>
      <c r="C9" s="53"/>
      <c r="D9" s="43" t="s">
        <v>9</v>
      </c>
      <c r="E9" s="55"/>
    </row>
    <row r="10" spans="1:6" ht="14.25" thickBot="1" x14ac:dyDescent="0.3">
      <c r="A10" s="43" t="s">
        <v>10</v>
      </c>
      <c r="B10" s="47"/>
      <c r="C10" s="53"/>
      <c r="D10" s="43" t="s">
        <v>11</v>
      </c>
      <c r="E10" s="55"/>
    </row>
    <row r="11" spans="1:6" ht="14.25" thickBot="1" x14ac:dyDescent="0.3">
      <c r="A11" s="43" t="s">
        <v>12</v>
      </c>
      <c r="B11" s="232"/>
      <c r="C11" s="53"/>
      <c r="D11" s="45" t="s">
        <v>13</v>
      </c>
      <c r="E11" s="55"/>
    </row>
    <row r="12" spans="1:6" ht="14.25" thickBot="1" x14ac:dyDescent="0.3">
      <c r="A12" s="51" t="s">
        <v>14</v>
      </c>
      <c r="B12" s="35"/>
      <c r="C12" s="53"/>
      <c r="D12" s="45" t="s">
        <v>15</v>
      </c>
      <c r="E12" s="55"/>
    </row>
    <row r="13" spans="1:6" ht="14.25" thickBot="1" x14ac:dyDescent="0.3">
      <c r="E13" s="57"/>
    </row>
    <row r="14" spans="1:6" x14ac:dyDescent="0.25">
      <c r="A14" s="58"/>
      <c r="B14" s="58"/>
      <c r="C14" s="59"/>
      <c r="D14" s="58"/>
      <c r="E14" s="58"/>
    </row>
    <row r="15" spans="1:6" x14ac:dyDescent="0.25">
      <c r="A15" s="60" t="s">
        <v>16</v>
      </c>
      <c r="B15" s="60" t="s">
        <v>17</v>
      </c>
      <c r="C15" s="61" t="s">
        <v>18</v>
      </c>
      <c r="D15" s="60" t="s">
        <v>19</v>
      </c>
      <c r="E15" s="60" t="s">
        <v>20</v>
      </c>
    </row>
    <row r="16" spans="1:6" ht="14.25" thickBot="1" x14ac:dyDescent="0.3">
      <c r="A16" s="62"/>
      <c r="B16" s="62"/>
      <c r="C16" s="63"/>
      <c r="D16" s="64"/>
      <c r="E16" s="64"/>
    </row>
    <row r="17" spans="1:5" ht="12.95" customHeight="1" x14ac:dyDescent="0.25">
      <c r="A17" s="65">
        <v>100</v>
      </c>
      <c r="B17" s="66" t="s">
        <v>21</v>
      </c>
      <c r="C17" s="11">
        <f>Instruction!G16</f>
        <v>0</v>
      </c>
      <c r="D17" s="12">
        <f>'Support Services'!G16</f>
        <v>0</v>
      </c>
      <c r="E17" s="13">
        <f>SUM(C17+D17)</f>
        <v>0</v>
      </c>
    </row>
    <row r="18" spans="1:5" ht="12.95" customHeight="1" x14ac:dyDescent="0.25">
      <c r="A18" s="65">
        <v>200</v>
      </c>
      <c r="B18" s="66" t="s">
        <v>22</v>
      </c>
      <c r="C18" s="14">
        <f>Instruction!G30</f>
        <v>0</v>
      </c>
      <c r="D18" s="12">
        <f>'Support Services'!G30</f>
        <v>0</v>
      </c>
      <c r="E18" s="13">
        <f>SUM(C18+D18)</f>
        <v>0</v>
      </c>
    </row>
    <row r="19" spans="1:5" ht="12.95" customHeight="1" x14ac:dyDescent="0.25">
      <c r="A19" s="65">
        <v>300</v>
      </c>
      <c r="B19" s="66" t="s">
        <v>23</v>
      </c>
      <c r="C19" s="15">
        <f>Instruction!G62</f>
        <v>0</v>
      </c>
      <c r="D19" s="12">
        <f>'Support Services'!G62</f>
        <v>0</v>
      </c>
      <c r="E19" s="13">
        <f>SUM(C19+D19)</f>
        <v>0</v>
      </c>
    </row>
    <row r="20" spans="1:5" ht="12.95" customHeight="1" x14ac:dyDescent="0.25">
      <c r="A20" s="65">
        <v>400</v>
      </c>
      <c r="B20" s="66" t="s">
        <v>24</v>
      </c>
      <c r="C20" s="15">
        <f>Instruction!G81</f>
        <v>0</v>
      </c>
      <c r="D20" s="12">
        <f>'Support Services'!G81</f>
        <v>0</v>
      </c>
      <c r="E20" s="12">
        <f>SUM(C20+D20)</f>
        <v>0</v>
      </c>
    </row>
    <row r="21" spans="1:5" ht="12.95" customHeight="1" x14ac:dyDescent="0.25">
      <c r="A21" s="67">
        <v>500</v>
      </c>
      <c r="B21" s="68" t="s">
        <v>25</v>
      </c>
      <c r="C21" s="16">
        <f>Instruction!G86</f>
        <v>0</v>
      </c>
      <c r="D21" s="17">
        <f>'Support Services'!G86</f>
        <v>0</v>
      </c>
      <c r="E21" s="32"/>
    </row>
    <row r="22" spans="1:5" ht="12.95" customHeight="1" x14ac:dyDescent="0.25">
      <c r="A22" s="69"/>
      <c r="B22" s="70" t="s">
        <v>26</v>
      </c>
      <c r="C22" s="16">
        <f>Instruction!G90</f>
        <v>0</v>
      </c>
      <c r="D22" s="17">
        <f>'Support Services'!G90</f>
        <v>0</v>
      </c>
      <c r="E22" s="18"/>
    </row>
    <row r="23" spans="1:5" ht="12.95" customHeight="1" x14ac:dyDescent="0.25">
      <c r="A23" s="71"/>
      <c r="B23" s="68" t="s">
        <v>27</v>
      </c>
      <c r="C23" s="16">
        <f>Instruction!G94</f>
        <v>0</v>
      </c>
      <c r="D23" s="17">
        <f>'Support Services'!G94</f>
        <v>0</v>
      </c>
      <c r="E23" s="18"/>
    </row>
    <row r="24" spans="1:5" ht="12.95" customHeight="1" x14ac:dyDescent="0.25">
      <c r="A24" s="71"/>
      <c r="B24" s="68" t="s">
        <v>28</v>
      </c>
      <c r="C24" s="16">
        <f>Instruction!G98</f>
        <v>0</v>
      </c>
      <c r="D24" s="17">
        <f>'Support Services'!G98</f>
        <v>0</v>
      </c>
      <c r="E24" s="18"/>
    </row>
    <row r="25" spans="1:5" ht="12.95" customHeight="1" x14ac:dyDescent="0.25">
      <c r="A25" s="71"/>
      <c r="B25" s="68" t="s">
        <v>29</v>
      </c>
      <c r="C25" s="16">
        <f>Instruction!G102</f>
        <v>0</v>
      </c>
      <c r="D25" s="17">
        <f>'Support Services'!G102</f>
        <v>0</v>
      </c>
      <c r="E25" s="18"/>
    </row>
    <row r="26" spans="1:5" ht="12.95" customHeight="1" x14ac:dyDescent="0.25">
      <c r="A26" s="71"/>
      <c r="B26" s="68" t="s">
        <v>30</v>
      </c>
      <c r="C26" s="16">
        <f>Instruction!G106</f>
        <v>0</v>
      </c>
      <c r="D26" s="17">
        <f>'Support Services'!G106</f>
        <v>0</v>
      </c>
      <c r="E26" s="18"/>
    </row>
    <row r="27" spans="1:5" ht="12.95" customHeight="1" x14ac:dyDescent="0.25">
      <c r="A27" s="71"/>
      <c r="B27" s="68" t="s">
        <v>31</v>
      </c>
      <c r="C27" s="16">
        <f>Instruction!G110</f>
        <v>0</v>
      </c>
      <c r="D27" s="17">
        <f>'Support Services'!G110</f>
        <v>0</v>
      </c>
      <c r="E27" s="18"/>
    </row>
    <row r="28" spans="1:5" ht="12.95" customHeight="1" x14ac:dyDescent="0.25">
      <c r="A28" s="71"/>
      <c r="B28" s="68" t="s">
        <v>32</v>
      </c>
      <c r="C28" s="16">
        <f>Instruction!G114</f>
        <v>0</v>
      </c>
      <c r="D28" s="17">
        <f>'Support Services'!G114</f>
        <v>0</v>
      </c>
      <c r="E28" s="18"/>
    </row>
    <row r="29" spans="1:5" ht="12.95" customHeight="1" x14ac:dyDescent="0.25">
      <c r="A29" s="71"/>
      <c r="B29" s="68" t="s">
        <v>33</v>
      </c>
      <c r="C29" s="16">
        <f>Instruction!G118</f>
        <v>0</v>
      </c>
      <c r="D29" s="17">
        <f>'Support Services'!G118</f>
        <v>0</v>
      </c>
      <c r="E29" s="209"/>
    </row>
    <row r="30" spans="1:5" ht="12.95" customHeight="1" x14ac:dyDescent="0.25">
      <c r="A30" s="72"/>
      <c r="B30" s="73" t="s">
        <v>34</v>
      </c>
      <c r="C30" s="11">
        <f>SUM(C21:C29)</f>
        <v>0</v>
      </c>
      <c r="D30" s="11">
        <f>SUM(D21:D29)</f>
        <v>0</v>
      </c>
      <c r="E30" s="12">
        <f>SUM(C30+D30)</f>
        <v>0</v>
      </c>
    </row>
    <row r="31" spans="1:5" ht="12.95" customHeight="1" x14ac:dyDescent="0.25">
      <c r="A31" s="67">
        <v>600</v>
      </c>
      <c r="B31" s="68" t="s">
        <v>35</v>
      </c>
      <c r="C31" s="16">
        <f>Instruction!G127</f>
        <v>0</v>
      </c>
      <c r="D31" s="17">
        <f>'Support Services'!G127</f>
        <v>0</v>
      </c>
      <c r="E31" s="18"/>
    </row>
    <row r="32" spans="1:5" ht="12.95" customHeight="1" x14ac:dyDescent="0.25">
      <c r="A32" s="71"/>
      <c r="B32" s="68" t="s">
        <v>36</v>
      </c>
      <c r="C32" s="16">
        <f>Instruction!G131</f>
        <v>0</v>
      </c>
      <c r="D32" s="17">
        <f>'Support Services'!G131</f>
        <v>0</v>
      </c>
      <c r="E32" s="18"/>
    </row>
    <row r="33" spans="1:6" ht="12.95" customHeight="1" x14ac:dyDescent="0.25">
      <c r="A33" s="71"/>
      <c r="B33" s="68" t="s">
        <v>37</v>
      </c>
      <c r="C33" s="16">
        <f>Instruction!G135</f>
        <v>0</v>
      </c>
      <c r="D33" s="17">
        <f>'Support Services'!G135</f>
        <v>0</v>
      </c>
      <c r="E33" s="18"/>
    </row>
    <row r="34" spans="1:6" ht="12.95" customHeight="1" x14ac:dyDescent="0.25">
      <c r="A34" s="71"/>
      <c r="B34" s="68" t="s">
        <v>38</v>
      </c>
      <c r="C34" s="16">
        <f>Instruction!G139</f>
        <v>0</v>
      </c>
      <c r="D34" s="17">
        <f>'Support Services'!G139</f>
        <v>0</v>
      </c>
      <c r="E34" s="18"/>
    </row>
    <row r="35" spans="1:6" ht="12.95" customHeight="1" x14ac:dyDescent="0.25">
      <c r="A35" s="71"/>
      <c r="B35" s="74" t="s">
        <v>39</v>
      </c>
      <c r="C35" s="16">
        <f>Instruction!G143</f>
        <v>0</v>
      </c>
      <c r="D35" s="17">
        <f>'Support Services'!G143</f>
        <v>0</v>
      </c>
      <c r="E35" s="18"/>
    </row>
    <row r="36" spans="1:6" ht="12.95" customHeight="1" x14ac:dyDescent="0.25">
      <c r="A36" s="71"/>
      <c r="B36" s="74" t="s">
        <v>40</v>
      </c>
      <c r="C36" s="16">
        <f>Instruction!G147</f>
        <v>0</v>
      </c>
      <c r="D36" s="17">
        <f>'Support Services'!G147</f>
        <v>0</v>
      </c>
      <c r="E36" s="18"/>
    </row>
    <row r="37" spans="1:6" ht="12.95" customHeight="1" x14ac:dyDescent="0.25">
      <c r="A37" s="71"/>
      <c r="B37" s="68" t="s">
        <v>41</v>
      </c>
      <c r="C37" s="16">
        <f>Instruction!G151</f>
        <v>0</v>
      </c>
      <c r="D37" s="17">
        <f>'Support Services'!G151</f>
        <v>0</v>
      </c>
      <c r="E37" s="18"/>
    </row>
    <row r="38" spans="1:6" ht="12.95" customHeight="1" x14ac:dyDescent="0.25">
      <c r="A38" s="71"/>
      <c r="B38" s="68" t="s">
        <v>42</v>
      </c>
      <c r="C38" s="16">
        <f>Instruction!G155</f>
        <v>0</v>
      </c>
      <c r="D38" s="17">
        <f>'Support Services'!G155</f>
        <v>0</v>
      </c>
      <c r="E38" s="18"/>
    </row>
    <row r="39" spans="1:6" ht="12.95" customHeight="1" x14ac:dyDescent="0.25">
      <c r="A39" s="71"/>
      <c r="B39" s="68" t="s">
        <v>43</v>
      </c>
      <c r="C39" s="16">
        <f>Instruction!G159</f>
        <v>0</v>
      </c>
      <c r="D39" s="17">
        <f>'Support Services'!G159</f>
        <v>0</v>
      </c>
      <c r="E39" s="18"/>
    </row>
    <row r="40" spans="1:6" ht="12.95" customHeight="1" x14ac:dyDescent="0.25">
      <c r="A40" s="71"/>
      <c r="B40" s="68" t="s">
        <v>44</v>
      </c>
      <c r="C40" s="16">
        <f>Instruction!G163</f>
        <v>0</v>
      </c>
      <c r="D40" s="17">
        <f>'Support Services'!G163</f>
        <v>0</v>
      </c>
      <c r="E40" s="18"/>
    </row>
    <row r="41" spans="1:6" ht="12.95" customHeight="1" x14ac:dyDescent="0.25">
      <c r="A41" s="72"/>
      <c r="B41" s="73" t="s">
        <v>45</v>
      </c>
      <c r="C41" s="11">
        <f>SUM(C31:C40)</f>
        <v>0</v>
      </c>
      <c r="D41" s="20">
        <f>SUM(D31:D40)</f>
        <v>0</v>
      </c>
      <c r="E41" s="12">
        <f>SUM(C41+D41)</f>
        <v>0</v>
      </c>
    </row>
    <row r="42" spans="1:6" ht="12.95" customHeight="1" x14ac:dyDescent="0.25">
      <c r="A42" s="67">
        <v>800</v>
      </c>
      <c r="B42" s="68" t="s">
        <v>46</v>
      </c>
      <c r="C42" s="16">
        <f>Instruction!G171</f>
        <v>0</v>
      </c>
      <c r="D42" s="17">
        <f>'Support Services'!G171</f>
        <v>0</v>
      </c>
      <c r="E42" s="18"/>
    </row>
    <row r="43" spans="1:6" ht="12.95" customHeight="1" x14ac:dyDescent="0.25">
      <c r="A43" s="71"/>
      <c r="B43" s="68" t="s">
        <v>47</v>
      </c>
      <c r="C43" s="16">
        <f>Instruction!G174</f>
        <v>0</v>
      </c>
      <c r="D43" s="17">
        <f>'Support Services'!G174</f>
        <v>0</v>
      </c>
      <c r="E43" s="18"/>
    </row>
    <row r="44" spans="1:6" ht="12.95" customHeight="1" thickBot="1" x14ac:dyDescent="0.3">
      <c r="A44" s="75"/>
      <c r="B44" s="73" t="s">
        <v>48</v>
      </c>
      <c r="C44" s="11">
        <f>SUM(C42:C43)</f>
        <v>0</v>
      </c>
      <c r="D44" s="20">
        <f>SUM(D42:D43)</f>
        <v>0</v>
      </c>
      <c r="E44" s="12">
        <f>SUM(C44+D44)</f>
        <v>0</v>
      </c>
    </row>
    <row r="45" spans="1:6" ht="12.95" customHeight="1" thickBot="1" x14ac:dyDescent="0.3">
      <c r="A45" s="76" t="s">
        <v>49</v>
      </c>
      <c r="B45" s="77"/>
      <c r="C45" s="21">
        <f>C17+C18+C19+C20+C30+C41+C44</f>
        <v>0</v>
      </c>
      <c r="D45" s="22">
        <f>D17+D18+D19+D20+D30+D41+D44</f>
        <v>0</v>
      </c>
      <c r="E45" s="23">
        <f>SUM(E17:E44)</f>
        <v>0</v>
      </c>
    </row>
    <row r="46" spans="1:6" ht="12.95" customHeight="1" thickBot="1" x14ac:dyDescent="0.3">
      <c r="A46" s="224"/>
      <c r="B46" s="220"/>
      <c r="C46" s="221"/>
      <c r="D46" s="222"/>
      <c r="E46" s="223"/>
      <c r="F46" s="78"/>
    </row>
    <row r="47" spans="1:6" ht="12.95" customHeight="1" x14ac:dyDescent="0.25">
      <c r="A47" s="67">
        <v>700</v>
      </c>
      <c r="B47" s="68" t="s">
        <v>50</v>
      </c>
      <c r="C47" s="16">
        <f>Instruction!G199</f>
        <v>0</v>
      </c>
      <c r="D47" s="17">
        <f>'Support Services'!G199</f>
        <v>0</v>
      </c>
      <c r="E47" s="79"/>
    </row>
    <row r="48" spans="1:6" ht="12.95" customHeight="1" x14ac:dyDescent="0.25">
      <c r="A48" s="71"/>
      <c r="B48" s="80" t="s">
        <v>51</v>
      </c>
      <c r="C48" s="24">
        <f>SUM(C47:C47)</f>
        <v>0</v>
      </c>
      <c r="D48" s="25">
        <f>SUM(D47:D47)</f>
        <v>0</v>
      </c>
      <c r="E48" s="13">
        <f>SUM(C48+D48)</f>
        <v>0</v>
      </c>
    </row>
    <row r="49" spans="1:5" ht="12.95" customHeight="1" x14ac:dyDescent="0.25">
      <c r="A49" s="67" t="s">
        <v>52</v>
      </c>
      <c r="B49" s="68" t="s">
        <v>53</v>
      </c>
      <c r="C49" s="16">
        <f>Instruction!G208</f>
        <v>0</v>
      </c>
      <c r="D49" s="26">
        <f>'Support Services'!G208</f>
        <v>0</v>
      </c>
      <c r="E49" s="19"/>
    </row>
    <row r="50" spans="1:5" ht="12.95" customHeight="1" thickBot="1" x14ac:dyDescent="0.3">
      <c r="A50" s="75"/>
      <c r="B50" s="73" t="s">
        <v>54</v>
      </c>
      <c r="C50" s="15">
        <f>SUM(C49)</f>
        <v>0</v>
      </c>
      <c r="D50" s="12">
        <f>SUM(D49)</f>
        <v>0</v>
      </c>
      <c r="E50" s="13">
        <f>SUM(C50+D50)</f>
        <v>0</v>
      </c>
    </row>
    <row r="51" spans="1:5" ht="12.95" customHeight="1" thickBot="1" x14ac:dyDescent="0.3">
      <c r="A51" s="81" t="s">
        <v>20</v>
      </c>
      <c r="B51" s="82"/>
      <c r="C51" s="27">
        <f>C45+C46+C48+C50</f>
        <v>0</v>
      </c>
      <c r="D51" s="28">
        <f>D45+D46+D48+D50</f>
        <v>0</v>
      </c>
      <c r="E51" s="29">
        <f>E45+E46+E48+E50</f>
        <v>0</v>
      </c>
    </row>
    <row r="53" spans="1:5" x14ac:dyDescent="0.25">
      <c r="E53" s="83"/>
    </row>
    <row r="54" spans="1:5" ht="15.75" thickBot="1" x14ac:dyDescent="0.3">
      <c r="A54" s="84" t="s">
        <v>55</v>
      </c>
      <c r="B54" s="232"/>
      <c r="C54" s="232"/>
      <c r="D54" s="84" t="s">
        <v>56</v>
      </c>
      <c r="E54" s="38"/>
    </row>
    <row r="55" spans="1:5" ht="15" x14ac:dyDescent="0.25">
      <c r="A55" s="84"/>
      <c r="B55" s="85" t="s">
        <v>57</v>
      </c>
      <c r="C55" s="86"/>
    </row>
    <row r="56" spans="1:5" ht="15" x14ac:dyDescent="0.25">
      <c r="A56" s="84"/>
      <c r="B56" s="85"/>
      <c r="C56" s="86"/>
      <c r="D56" s="84"/>
      <c r="E56" s="84"/>
    </row>
    <row r="57" spans="1:5" ht="15.75" thickBot="1" x14ac:dyDescent="0.3">
      <c r="A57" s="84" t="s">
        <v>58</v>
      </c>
      <c r="B57" s="233"/>
      <c r="C57" s="233"/>
      <c r="D57" s="84"/>
      <c r="E57" s="84"/>
    </row>
    <row r="58" spans="1:5" ht="15" x14ac:dyDescent="0.25">
      <c r="B58" s="84" t="s">
        <v>59</v>
      </c>
    </row>
    <row r="59" spans="1:5" ht="14.25" thickBot="1" x14ac:dyDescent="0.3"/>
    <row r="60" spans="1:5" ht="14.25" thickTop="1" x14ac:dyDescent="0.25">
      <c r="A60" s="42" t="s">
        <v>60</v>
      </c>
      <c r="C60" s="227" t="s">
        <v>61</v>
      </c>
      <c r="D60" s="87"/>
      <c r="E60" s="88"/>
    </row>
    <row r="61" spans="1:5" x14ac:dyDescent="0.25">
      <c r="A61" s="42" t="s">
        <v>62</v>
      </c>
      <c r="C61" s="89"/>
      <c r="D61" s="90"/>
      <c r="E61" s="91"/>
    </row>
    <row r="62" spans="1:5" ht="14.25" thickBot="1" x14ac:dyDescent="0.3">
      <c r="A62" s="42" t="s">
        <v>63</v>
      </c>
      <c r="C62" s="92"/>
      <c r="E62" s="93"/>
    </row>
    <row r="63" spans="1:5" x14ac:dyDescent="0.25">
      <c r="C63" s="228" t="s">
        <v>64</v>
      </c>
      <c r="E63" s="230" t="s">
        <v>65</v>
      </c>
    </row>
    <row r="64" spans="1:5" ht="14.25" thickBot="1" x14ac:dyDescent="0.3">
      <c r="C64" s="92"/>
      <c r="E64" s="93"/>
    </row>
    <row r="65" spans="1:5" ht="14.25" thickBot="1" x14ac:dyDescent="0.3">
      <c r="A65" s="51"/>
      <c r="C65" s="229" t="s">
        <v>66</v>
      </c>
      <c r="D65" s="94"/>
      <c r="E65" s="231" t="s">
        <v>65</v>
      </c>
    </row>
    <row r="66" spans="1:5" ht="14.25" thickTop="1" x14ac:dyDescent="0.25"/>
  </sheetData>
  <sheetProtection algorithmName="SHA-512" hashValue="qIaUZJxjTQ7A2zROLXoC1KC4K2uEIJGgZT4PGECC12HgOjqoTcxvyY4fBWAu8NPYT0ybgerPA+VkNwZH7wlkWA==" saltValue="kLtXUmxoxRkZLD/r0HFbIA==" spinCount="100000" sheet="1" selectLockedCells="1"/>
  <printOptions horizontalCentered="1"/>
  <pageMargins left="0.3" right="0.3" top="0.5" bottom="0.5" header="0.3" footer="0.3"/>
  <pageSetup scale="82" orientation="portrait" horizontalDpi="4294967292" r:id="rId1"/>
  <headerFooter alignWithMargins="0">
    <oddHeader xml:space="preserve">&amp;C&amp;"Aptos Narrow,Bold"&amp;16&amp;K08-023Nevada Department of Education - Budget Summary and Narrative (SFY27)&amp;"Arial,Bold"&amp;12&amp;K000000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5C07-44CC-46FB-8E45-56CF687AB588}">
  <sheetPr codeName="Sheet2">
    <tabColor theme="5" tint="0.39997558519241921"/>
    <pageSetUpPr fitToPage="1"/>
  </sheetPr>
  <dimension ref="A1:I210"/>
  <sheetViews>
    <sheetView showGridLines="0" zoomScaleNormal="100" workbookViewId="0">
      <selection activeCell="B207" sqref="B207"/>
    </sheetView>
  </sheetViews>
  <sheetFormatPr defaultColWidth="8.140625" defaultRowHeight="14.25" x14ac:dyDescent="0.25"/>
  <cols>
    <col min="1" max="1" width="12.7109375" style="96" customWidth="1"/>
    <col min="2" max="2" width="27.85546875" style="96" customWidth="1"/>
    <col min="3" max="3" width="8.7109375" style="97" customWidth="1"/>
    <col min="4" max="4" width="8.7109375" style="96" customWidth="1"/>
    <col min="5" max="5" width="14.5703125" style="96" customWidth="1"/>
    <col min="6" max="7" width="18.7109375" style="98" customWidth="1"/>
    <col min="8" max="16384" width="8.140625" style="96"/>
  </cols>
  <sheetData>
    <row r="1" spans="1:8" ht="12.95" customHeight="1" x14ac:dyDescent="0.25">
      <c r="A1" s="95"/>
      <c r="D1" s="226" t="s">
        <v>67</v>
      </c>
    </row>
    <row r="2" spans="1:8" ht="12.95" customHeight="1" thickBot="1" x14ac:dyDescent="0.3">
      <c r="A2" s="99" t="s">
        <v>0</v>
      </c>
      <c r="B2" s="100">
        <f>'Budget Expenditure Summary'!B3</f>
        <v>0</v>
      </c>
      <c r="F2" s="101" t="s">
        <v>68</v>
      </c>
      <c r="G2" s="102">
        <f>'Budget Expenditure Summary'!E3</f>
        <v>0</v>
      </c>
    </row>
    <row r="3" spans="1:8" ht="12.95" customHeight="1" thickBot="1" x14ac:dyDescent="0.3">
      <c r="A3" s="101" t="s">
        <v>3</v>
      </c>
      <c r="B3" s="103">
        <f>'Budget Expenditure Summary'!B8</f>
        <v>0</v>
      </c>
      <c r="C3" s="104"/>
      <c r="F3" s="101" t="s">
        <v>69</v>
      </c>
      <c r="G3" s="105">
        <f>'Budget Expenditure Summary'!E6</f>
        <v>0</v>
      </c>
      <c r="H3" s="106"/>
    </row>
    <row r="4" spans="1:8" ht="12.95" customHeight="1" x14ac:dyDescent="0.25">
      <c r="A4" s="99"/>
      <c r="B4" s="99"/>
      <c r="C4" s="107"/>
      <c r="H4" s="106"/>
    </row>
    <row r="5" spans="1:8" s="108" customFormat="1" ht="12.95" customHeight="1" x14ac:dyDescent="0.25">
      <c r="C5" s="104"/>
      <c r="F5" s="109"/>
      <c r="G5" s="109"/>
    </row>
    <row r="6" spans="1:8" ht="12.95" customHeight="1" thickBot="1" x14ac:dyDescent="0.3">
      <c r="A6" s="108" t="s">
        <v>70</v>
      </c>
      <c r="B6" s="108" t="s">
        <v>71</v>
      </c>
      <c r="C6" s="104" t="s">
        <v>72</v>
      </c>
      <c r="D6" s="108" t="s">
        <v>73</v>
      </c>
      <c r="E6" s="108" t="s">
        <v>74</v>
      </c>
      <c r="F6" s="109" t="s">
        <v>75</v>
      </c>
    </row>
    <row r="7" spans="1:8" s="116" customFormat="1" ht="27.75" customHeight="1" thickTop="1" thickBot="1" x14ac:dyDescent="0.25">
      <c r="A7" s="110" t="s">
        <v>76</v>
      </c>
      <c r="B7" s="111" t="s">
        <v>77</v>
      </c>
      <c r="C7" s="112" t="s">
        <v>78</v>
      </c>
      <c r="D7" s="111" t="s">
        <v>79</v>
      </c>
      <c r="E7" s="113" t="s">
        <v>80</v>
      </c>
      <c r="F7" s="114" t="s">
        <v>81</v>
      </c>
      <c r="G7" s="115" t="s">
        <v>82</v>
      </c>
    </row>
    <row r="8" spans="1:8" s="124" customFormat="1" ht="12.95" customHeight="1" thickTop="1" x14ac:dyDescent="0.2">
      <c r="A8" s="117"/>
      <c r="B8" s="118" t="s">
        <v>83</v>
      </c>
      <c r="C8" s="119"/>
      <c r="D8" s="120"/>
      <c r="E8" s="121"/>
      <c r="F8" s="122"/>
      <c r="G8" s="123"/>
    </row>
    <row r="9" spans="1:8" s="124" customFormat="1" ht="12.95" customHeight="1" x14ac:dyDescent="0.2">
      <c r="A9" s="125">
        <v>100</v>
      </c>
      <c r="B9" s="1"/>
      <c r="C9" s="2"/>
      <c r="D9" s="31"/>
      <c r="E9" s="4"/>
      <c r="F9" s="126">
        <f>C9*D9*E9</f>
        <v>0</v>
      </c>
      <c r="G9" s="127"/>
    </row>
    <row r="10" spans="1:8" s="124" customFormat="1" ht="12.95" customHeight="1" x14ac:dyDescent="0.2">
      <c r="A10" s="125"/>
      <c r="B10" s="1"/>
      <c r="C10" s="2"/>
      <c r="D10" s="31"/>
      <c r="E10" s="4"/>
      <c r="F10" s="126">
        <f t="shared" ref="F10:F12" si="0">C10*D10*E10</f>
        <v>0</v>
      </c>
      <c r="G10" s="127"/>
    </row>
    <row r="11" spans="1:8" s="124" customFormat="1" ht="12.95" customHeight="1" x14ac:dyDescent="0.2">
      <c r="A11" s="125"/>
      <c r="B11" s="1"/>
      <c r="C11" s="2"/>
      <c r="D11" s="31"/>
      <c r="E11" s="4"/>
      <c r="F11" s="126">
        <f t="shared" si="0"/>
        <v>0</v>
      </c>
      <c r="G11" s="127"/>
    </row>
    <row r="12" spans="1:8" s="124" customFormat="1" ht="12.95" customHeight="1" x14ac:dyDescent="0.2">
      <c r="A12" s="125"/>
      <c r="B12" s="1"/>
      <c r="C12" s="2"/>
      <c r="D12" s="31"/>
      <c r="E12" s="4"/>
      <c r="F12" s="126">
        <f t="shared" si="0"/>
        <v>0</v>
      </c>
      <c r="G12" s="127"/>
    </row>
    <row r="13" spans="1:8" s="124" customFormat="1" ht="12.95" customHeight="1" thickBot="1" x14ac:dyDescent="0.25">
      <c r="A13" s="125"/>
      <c r="B13" s="128"/>
      <c r="C13" s="129"/>
      <c r="D13" s="130"/>
      <c r="E13" s="131"/>
      <c r="F13" s="132"/>
      <c r="G13" s="133"/>
    </row>
    <row r="14" spans="1:8" s="124" customFormat="1" ht="12.95" customHeight="1" x14ac:dyDescent="0.2">
      <c r="A14" s="125"/>
      <c r="B14" s="134" t="s">
        <v>84</v>
      </c>
      <c r="C14" s="135"/>
      <c r="D14" s="136"/>
      <c r="E14" s="137"/>
      <c r="F14" s="138"/>
      <c r="G14" s="127"/>
    </row>
    <row r="15" spans="1:8" s="124" customFormat="1" ht="15" thickBot="1" x14ac:dyDescent="0.25">
      <c r="A15" s="125"/>
      <c r="B15" s="213"/>
      <c r="C15" s="214"/>
      <c r="D15" s="214"/>
      <c r="E15" s="215"/>
      <c r="F15" s="138"/>
      <c r="G15" s="127"/>
    </row>
    <row r="16" spans="1:8" s="124" customFormat="1" ht="12.95" customHeight="1" thickBot="1" x14ac:dyDescent="0.25">
      <c r="A16" s="139"/>
      <c r="B16" s="140"/>
      <c r="C16" s="141"/>
      <c r="D16" s="130"/>
      <c r="E16" s="142" t="s">
        <v>85</v>
      </c>
      <c r="F16" s="143"/>
      <c r="G16" s="144">
        <f>SUM(F9:F12)</f>
        <v>0</v>
      </c>
    </row>
    <row r="17" spans="1:7" s="116" customFormat="1" ht="29.1" customHeight="1" thickTop="1" thickBot="1" x14ac:dyDescent="0.25">
      <c r="A17" s="110" t="s">
        <v>86</v>
      </c>
      <c r="B17" s="111" t="s">
        <v>87</v>
      </c>
      <c r="C17" s="112" t="s">
        <v>78</v>
      </c>
      <c r="D17" s="111" t="s">
        <v>88</v>
      </c>
      <c r="E17" s="113" t="s">
        <v>80</v>
      </c>
      <c r="F17" s="114" t="s">
        <v>81</v>
      </c>
      <c r="G17" s="115" t="s">
        <v>82</v>
      </c>
    </row>
    <row r="18" spans="1:7" s="124" customFormat="1" ht="12.95" customHeight="1" thickTop="1" x14ac:dyDescent="0.2">
      <c r="A18" s="145"/>
      <c r="B18" s="118" t="s">
        <v>83</v>
      </c>
      <c r="C18" s="146"/>
      <c r="D18" s="120"/>
      <c r="E18" s="147"/>
      <c r="F18" s="148"/>
      <c r="G18" s="127"/>
    </row>
    <row r="19" spans="1:7" s="124" customFormat="1" ht="12.95" customHeight="1" x14ac:dyDescent="0.2">
      <c r="A19" s="125">
        <v>200</v>
      </c>
      <c r="B19" s="1"/>
      <c r="C19" s="5"/>
      <c r="D19" s="30"/>
      <c r="E19" s="6"/>
      <c r="F19" s="126">
        <f>C19*D19*E19</f>
        <v>0</v>
      </c>
      <c r="G19" s="127"/>
    </row>
    <row r="20" spans="1:7" s="124" customFormat="1" ht="12.95" customHeight="1" x14ac:dyDescent="0.2">
      <c r="A20" s="125"/>
      <c r="B20" s="1"/>
      <c r="C20" s="5"/>
      <c r="D20" s="30"/>
      <c r="E20" s="6"/>
      <c r="F20" s="126">
        <f t="shared" ref="F20:F26" si="1">C20*D20*E20</f>
        <v>0</v>
      </c>
      <c r="G20" s="127"/>
    </row>
    <row r="21" spans="1:7" s="124" customFormat="1" ht="12.95" customHeight="1" x14ac:dyDescent="0.2">
      <c r="A21" s="125"/>
      <c r="B21" s="1"/>
      <c r="C21" s="5"/>
      <c r="D21" s="30"/>
      <c r="E21" s="6"/>
      <c r="F21" s="126">
        <f t="shared" si="1"/>
        <v>0</v>
      </c>
      <c r="G21" s="127"/>
    </row>
    <row r="22" spans="1:7" s="124" customFormat="1" ht="12.95" customHeight="1" x14ac:dyDescent="0.2">
      <c r="A22" s="125"/>
      <c r="B22" s="1"/>
      <c r="C22" s="5"/>
      <c r="D22" s="30"/>
      <c r="E22" s="6"/>
      <c r="F22" s="126">
        <f t="shared" si="1"/>
        <v>0</v>
      </c>
      <c r="G22" s="127"/>
    </row>
    <row r="23" spans="1:7" s="124" customFormat="1" ht="12.95" customHeight="1" x14ac:dyDescent="0.2">
      <c r="A23" s="125"/>
      <c r="C23" s="149"/>
      <c r="D23" s="150"/>
      <c r="E23" s="151"/>
      <c r="F23" s="138"/>
      <c r="G23" s="127"/>
    </row>
    <row r="24" spans="1:7" s="124" customFormat="1" ht="12.95" customHeight="1" x14ac:dyDescent="0.2">
      <c r="A24" s="125">
        <v>250</v>
      </c>
      <c r="B24" s="152" t="s">
        <v>89</v>
      </c>
      <c r="C24" s="5"/>
      <c r="D24" s="30"/>
      <c r="E24" s="6"/>
      <c r="F24" s="126">
        <f t="shared" si="1"/>
        <v>0</v>
      </c>
      <c r="G24" s="127"/>
    </row>
    <row r="25" spans="1:7" s="124" customFormat="1" ht="12.95" customHeight="1" x14ac:dyDescent="0.2">
      <c r="A25" s="125"/>
      <c r="B25" s="152"/>
      <c r="C25" s="5"/>
      <c r="D25" s="30"/>
      <c r="E25" s="6"/>
      <c r="F25" s="126">
        <f t="shared" si="1"/>
        <v>0</v>
      </c>
      <c r="G25" s="127"/>
    </row>
    <row r="26" spans="1:7" s="124" customFormat="1" ht="12.95" customHeight="1" x14ac:dyDescent="0.2">
      <c r="A26" s="125"/>
      <c r="C26" s="5"/>
      <c r="D26" s="30"/>
      <c r="E26" s="6"/>
      <c r="F26" s="126">
        <f t="shared" si="1"/>
        <v>0</v>
      </c>
      <c r="G26" s="127"/>
    </row>
    <row r="27" spans="1:7" s="124" customFormat="1" ht="12.95" customHeight="1" thickBot="1" x14ac:dyDescent="0.25">
      <c r="A27" s="125"/>
      <c r="B27" s="128"/>
      <c r="C27" s="129"/>
      <c r="D27" s="130"/>
      <c r="E27" s="131"/>
      <c r="F27" s="131"/>
      <c r="G27" s="133"/>
    </row>
    <row r="28" spans="1:7" s="124" customFormat="1" ht="12.95" customHeight="1" x14ac:dyDescent="0.2">
      <c r="A28" s="125"/>
      <c r="B28" s="153" t="s">
        <v>84</v>
      </c>
      <c r="C28" s="154"/>
      <c r="D28" s="155"/>
      <c r="E28" s="156"/>
      <c r="F28" s="138"/>
      <c r="G28" s="127"/>
    </row>
    <row r="29" spans="1:7" s="124" customFormat="1" ht="15" thickBot="1" x14ac:dyDescent="0.25">
      <c r="A29" s="125"/>
      <c r="B29" s="213" t="s">
        <v>90</v>
      </c>
      <c r="C29" s="214"/>
      <c r="D29" s="214"/>
      <c r="E29" s="215"/>
      <c r="F29" s="138"/>
      <c r="G29" s="127"/>
    </row>
    <row r="30" spans="1:7" s="124" customFormat="1" ht="12.95" customHeight="1" thickBot="1" x14ac:dyDescent="0.25">
      <c r="A30" s="139"/>
      <c r="B30" s="140"/>
      <c r="C30" s="141"/>
      <c r="D30" s="130"/>
      <c r="E30" s="157" t="s">
        <v>91</v>
      </c>
      <c r="F30" s="143"/>
      <c r="G30" s="144">
        <f>SUM(F19:F26)</f>
        <v>0</v>
      </c>
    </row>
    <row r="31" spans="1:7" s="116" customFormat="1" ht="29.1" customHeight="1" thickTop="1" thickBot="1" x14ac:dyDescent="0.25">
      <c r="A31" s="110" t="s">
        <v>92</v>
      </c>
      <c r="B31" s="111" t="s">
        <v>93</v>
      </c>
      <c r="C31" s="112" t="s">
        <v>78</v>
      </c>
      <c r="D31" s="111" t="s">
        <v>94</v>
      </c>
      <c r="E31" s="113" t="s">
        <v>80</v>
      </c>
      <c r="F31" s="114" t="s">
        <v>95</v>
      </c>
      <c r="G31" s="115" t="s">
        <v>82</v>
      </c>
    </row>
    <row r="32" spans="1:7" s="124" customFormat="1" ht="12.95" customHeight="1" thickTop="1" x14ac:dyDescent="0.2">
      <c r="A32" s="117"/>
      <c r="B32" s="158"/>
      <c r="C32" s="146"/>
      <c r="D32" s="159"/>
      <c r="E32" s="10"/>
      <c r="F32" s="138"/>
      <c r="G32" s="127"/>
    </row>
    <row r="33" spans="1:7" s="124" customFormat="1" ht="12.95" customHeight="1" x14ac:dyDescent="0.2">
      <c r="A33" s="125">
        <v>310</v>
      </c>
      <c r="B33" s="124" t="s">
        <v>96</v>
      </c>
      <c r="C33" s="2"/>
      <c r="D33" s="7"/>
      <c r="E33" s="8"/>
      <c r="F33" s="126">
        <f>C33*D33*E33</f>
        <v>0</v>
      </c>
      <c r="G33" s="127"/>
    </row>
    <row r="34" spans="1:7" s="124" customFormat="1" ht="12.95" customHeight="1" x14ac:dyDescent="0.2">
      <c r="A34" s="117"/>
      <c r="B34" s="158"/>
      <c r="C34" s="2"/>
      <c r="D34" s="7"/>
      <c r="E34" s="8"/>
      <c r="F34" s="126">
        <f t="shared" ref="F34:F58" si="2">C34*D34*E34</f>
        <v>0</v>
      </c>
      <c r="G34" s="127"/>
    </row>
    <row r="35" spans="1:7" s="124" customFormat="1" ht="12.95" customHeight="1" x14ac:dyDescent="0.2">
      <c r="A35" s="117"/>
      <c r="B35" s="158"/>
      <c r="C35" s="2"/>
      <c r="D35" s="7"/>
      <c r="E35" s="8"/>
      <c r="F35" s="126">
        <f t="shared" si="2"/>
        <v>0</v>
      </c>
      <c r="G35" s="127"/>
    </row>
    <row r="36" spans="1:7" s="124" customFormat="1" ht="12.95" customHeight="1" x14ac:dyDescent="0.2">
      <c r="A36" s="117"/>
      <c r="B36" s="158"/>
      <c r="C36" s="2"/>
      <c r="D36" s="7"/>
      <c r="E36" s="8"/>
      <c r="F36" s="126">
        <f t="shared" si="2"/>
        <v>0</v>
      </c>
      <c r="G36" s="127"/>
    </row>
    <row r="37" spans="1:7" s="124" customFormat="1" ht="12.95" customHeight="1" x14ac:dyDescent="0.2">
      <c r="A37" s="117"/>
      <c r="B37" s="158"/>
      <c r="C37" s="146"/>
      <c r="D37" s="159"/>
      <c r="E37" s="10"/>
      <c r="F37" s="138"/>
      <c r="G37" s="127"/>
    </row>
    <row r="38" spans="1:7" s="124" customFormat="1" ht="12.95" customHeight="1" x14ac:dyDescent="0.2">
      <c r="A38" s="125">
        <v>320</v>
      </c>
      <c r="B38" s="152" t="s">
        <v>97</v>
      </c>
      <c r="C38" s="2"/>
      <c r="D38" s="7"/>
      <c r="E38" s="8"/>
      <c r="F38" s="126">
        <f t="shared" si="2"/>
        <v>0</v>
      </c>
      <c r="G38" s="127"/>
    </row>
    <row r="39" spans="1:7" s="124" customFormat="1" ht="12.95" customHeight="1" x14ac:dyDescent="0.2">
      <c r="A39" s="125"/>
      <c r="B39" s="152"/>
      <c r="C39" s="2"/>
      <c r="D39" s="7"/>
      <c r="E39" s="8"/>
      <c r="F39" s="126">
        <f t="shared" si="2"/>
        <v>0</v>
      </c>
      <c r="G39" s="127"/>
    </row>
    <row r="40" spans="1:7" s="124" customFormat="1" ht="12.95" customHeight="1" x14ac:dyDescent="0.2">
      <c r="A40" s="125"/>
      <c r="B40" s="152"/>
      <c r="C40" s="2"/>
      <c r="D40" s="7"/>
      <c r="E40" s="8"/>
      <c r="F40" s="126">
        <f t="shared" si="2"/>
        <v>0</v>
      </c>
      <c r="G40" s="127"/>
    </row>
    <row r="41" spans="1:7" s="124" customFormat="1" ht="12.95" customHeight="1" x14ac:dyDescent="0.2">
      <c r="A41" s="125"/>
      <c r="B41" s="152"/>
      <c r="C41" s="2"/>
      <c r="D41" s="7"/>
      <c r="E41" s="8"/>
      <c r="F41" s="126">
        <f t="shared" si="2"/>
        <v>0</v>
      </c>
      <c r="G41" s="127"/>
    </row>
    <row r="42" spans="1:7" s="124" customFormat="1" ht="12.95" customHeight="1" x14ac:dyDescent="0.2">
      <c r="A42" s="125"/>
      <c r="B42" s="152"/>
      <c r="C42" s="146"/>
      <c r="D42" s="159"/>
      <c r="E42" s="10"/>
      <c r="F42" s="138"/>
      <c r="G42" s="127"/>
    </row>
    <row r="43" spans="1:7" s="124" customFormat="1" ht="12.95" customHeight="1" x14ac:dyDescent="0.2">
      <c r="A43" s="125">
        <v>330</v>
      </c>
      <c r="B43" s="152" t="s">
        <v>98</v>
      </c>
      <c r="C43" s="2"/>
      <c r="D43" s="7"/>
      <c r="E43" s="8"/>
      <c r="F43" s="126">
        <f t="shared" si="2"/>
        <v>0</v>
      </c>
      <c r="G43" s="127"/>
    </row>
    <row r="44" spans="1:7" s="124" customFormat="1" ht="12.95" customHeight="1" x14ac:dyDescent="0.2">
      <c r="A44" s="125"/>
      <c r="B44" s="152"/>
      <c r="C44" s="2"/>
      <c r="D44" s="7"/>
      <c r="E44" s="8"/>
      <c r="F44" s="126">
        <f t="shared" si="2"/>
        <v>0</v>
      </c>
      <c r="G44" s="127"/>
    </row>
    <row r="45" spans="1:7" s="124" customFormat="1" ht="12.95" customHeight="1" x14ac:dyDescent="0.2">
      <c r="A45" s="125"/>
      <c r="B45" s="152"/>
      <c r="C45" s="2"/>
      <c r="D45" s="7"/>
      <c r="E45" s="8"/>
      <c r="F45" s="126">
        <f t="shared" si="2"/>
        <v>0</v>
      </c>
      <c r="G45" s="127"/>
    </row>
    <row r="46" spans="1:7" s="124" customFormat="1" ht="12.95" customHeight="1" x14ac:dyDescent="0.2">
      <c r="A46" s="125"/>
      <c r="B46" s="152"/>
      <c r="C46" s="2"/>
      <c r="D46" s="7"/>
      <c r="E46" s="8"/>
      <c r="F46" s="126">
        <f t="shared" si="2"/>
        <v>0</v>
      </c>
      <c r="G46" s="127"/>
    </row>
    <row r="47" spans="1:7" s="124" customFormat="1" ht="12.95" customHeight="1" x14ac:dyDescent="0.2">
      <c r="A47" s="125"/>
      <c r="B47" s="152"/>
      <c r="C47" s="146"/>
      <c r="D47" s="159"/>
      <c r="E47" s="10"/>
      <c r="F47" s="138"/>
      <c r="G47" s="127"/>
    </row>
    <row r="48" spans="1:7" s="124" customFormat="1" ht="12.95" customHeight="1" x14ac:dyDescent="0.2">
      <c r="A48" s="125">
        <v>340</v>
      </c>
      <c r="B48" s="152" t="s">
        <v>99</v>
      </c>
      <c r="C48" s="2"/>
      <c r="D48" s="7"/>
      <c r="E48" s="8"/>
      <c r="F48" s="126">
        <f t="shared" si="2"/>
        <v>0</v>
      </c>
      <c r="G48" s="127"/>
    </row>
    <row r="49" spans="1:7" s="124" customFormat="1" ht="12.95" customHeight="1" x14ac:dyDescent="0.2">
      <c r="A49" s="125"/>
      <c r="B49" s="152"/>
      <c r="C49" s="2"/>
      <c r="D49" s="7"/>
      <c r="E49" s="8"/>
      <c r="F49" s="126">
        <f t="shared" si="2"/>
        <v>0</v>
      </c>
      <c r="G49" s="127"/>
    </row>
    <row r="50" spans="1:7" s="124" customFormat="1" ht="12.95" customHeight="1" x14ac:dyDescent="0.2">
      <c r="A50" s="125"/>
      <c r="B50" s="152"/>
      <c r="C50" s="2"/>
      <c r="D50" s="7"/>
      <c r="E50" s="8"/>
      <c r="F50" s="126">
        <f t="shared" si="2"/>
        <v>0</v>
      </c>
      <c r="G50" s="127"/>
    </row>
    <row r="51" spans="1:7" s="124" customFormat="1" ht="12.95" customHeight="1" x14ac:dyDescent="0.2">
      <c r="A51" s="125"/>
      <c r="B51" s="152"/>
      <c r="C51" s="2"/>
      <c r="D51" s="7"/>
      <c r="E51" s="8"/>
      <c r="F51" s="126">
        <f t="shared" si="2"/>
        <v>0</v>
      </c>
      <c r="G51" s="127"/>
    </row>
    <row r="52" spans="1:7" s="124" customFormat="1" ht="12.95" customHeight="1" x14ac:dyDescent="0.2">
      <c r="A52" s="125"/>
      <c r="B52" s="152"/>
      <c r="C52" s="146"/>
      <c r="D52" s="159"/>
      <c r="E52" s="10"/>
      <c r="F52" s="138"/>
      <c r="G52" s="127"/>
    </row>
    <row r="53" spans="1:7" s="124" customFormat="1" ht="12.95" customHeight="1" x14ac:dyDescent="0.2">
      <c r="A53" s="125">
        <v>350</v>
      </c>
      <c r="B53" s="152" t="s">
        <v>100</v>
      </c>
      <c r="C53" s="2"/>
      <c r="D53" s="7"/>
      <c r="E53" s="8"/>
      <c r="F53" s="126">
        <f t="shared" si="2"/>
        <v>0</v>
      </c>
      <c r="G53" s="127"/>
    </row>
    <row r="54" spans="1:7" s="124" customFormat="1" ht="12.95" customHeight="1" x14ac:dyDescent="0.2">
      <c r="A54" s="125"/>
      <c r="B54" s="152"/>
      <c r="C54" s="2"/>
      <c r="D54" s="7"/>
      <c r="E54" s="8"/>
      <c r="F54" s="126">
        <f t="shared" si="2"/>
        <v>0</v>
      </c>
      <c r="G54" s="127"/>
    </row>
    <row r="55" spans="1:7" s="124" customFormat="1" ht="12.95" customHeight="1" x14ac:dyDescent="0.2">
      <c r="A55" s="125"/>
      <c r="B55" s="152"/>
      <c r="C55" s="2"/>
      <c r="D55" s="7"/>
      <c r="E55" s="8"/>
      <c r="F55" s="126">
        <f t="shared" si="2"/>
        <v>0</v>
      </c>
      <c r="G55" s="127"/>
    </row>
    <row r="56" spans="1:7" s="124" customFormat="1" ht="12.95" customHeight="1" x14ac:dyDescent="0.2">
      <c r="A56" s="125"/>
      <c r="B56" s="152"/>
      <c r="C56" s="146"/>
      <c r="D56" s="159"/>
      <c r="E56" s="10"/>
      <c r="F56" s="138"/>
      <c r="G56" s="127"/>
    </row>
    <row r="57" spans="1:7" s="124" customFormat="1" ht="12.95" customHeight="1" x14ac:dyDescent="0.2">
      <c r="A57" s="125">
        <v>351</v>
      </c>
      <c r="B57" s="152" t="s">
        <v>101</v>
      </c>
      <c r="C57" s="2"/>
      <c r="D57" s="7"/>
      <c r="E57" s="8"/>
      <c r="F57" s="126">
        <f t="shared" si="2"/>
        <v>0</v>
      </c>
      <c r="G57" s="127"/>
    </row>
    <row r="58" spans="1:7" s="124" customFormat="1" ht="12.95" customHeight="1" x14ac:dyDescent="0.2">
      <c r="A58" s="125"/>
      <c r="B58" s="152"/>
      <c r="C58" s="2"/>
      <c r="D58" s="7"/>
      <c r="E58" s="8"/>
      <c r="F58" s="126">
        <f t="shared" si="2"/>
        <v>0</v>
      </c>
      <c r="G58" s="127"/>
    </row>
    <row r="59" spans="1:7" s="124" customFormat="1" ht="12.95" customHeight="1" thickBot="1" x14ac:dyDescent="0.25">
      <c r="A59" s="125"/>
      <c r="B59" s="152"/>
      <c r="C59" s="146"/>
      <c r="D59" s="159"/>
      <c r="E59" s="10"/>
      <c r="F59" s="132"/>
      <c r="G59" s="133"/>
    </row>
    <row r="60" spans="1:7" s="124" customFormat="1" ht="12.95" customHeight="1" x14ac:dyDescent="0.2">
      <c r="A60" s="125"/>
      <c r="B60" s="160" t="s">
        <v>84</v>
      </c>
      <c r="C60" s="161"/>
      <c r="D60" s="162"/>
      <c r="E60" s="163"/>
      <c r="F60" s="138"/>
      <c r="G60" s="127"/>
    </row>
    <row r="61" spans="1:7" s="124" customFormat="1" ht="15" thickBot="1" x14ac:dyDescent="0.25">
      <c r="A61" s="125"/>
      <c r="B61" s="216"/>
      <c r="C61" s="1"/>
      <c r="D61" s="1"/>
      <c r="E61" s="217"/>
      <c r="F61" s="138"/>
      <c r="G61" s="127"/>
    </row>
    <row r="62" spans="1:7" s="124" customFormat="1" ht="12.95" customHeight="1" thickBot="1" x14ac:dyDescent="0.25">
      <c r="A62" s="139"/>
      <c r="B62" s="140"/>
      <c r="C62" s="141"/>
      <c r="D62" s="130"/>
      <c r="E62" s="157" t="s">
        <v>102</v>
      </c>
      <c r="F62" s="143"/>
      <c r="G62" s="144">
        <f>SUM(F33:F59)</f>
        <v>0</v>
      </c>
    </row>
    <row r="63" spans="1:7" s="116" customFormat="1" ht="29.1" customHeight="1" thickTop="1" thickBot="1" x14ac:dyDescent="0.25">
      <c r="A63" s="110" t="s">
        <v>103</v>
      </c>
      <c r="B63" s="111" t="s">
        <v>104</v>
      </c>
      <c r="C63" s="112"/>
      <c r="D63" s="111" t="s">
        <v>94</v>
      </c>
      <c r="E63" s="113" t="s">
        <v>80</v>
      </c>
      <c r="F63" s="114" t="s">
        <v>95</v>
      </c>
      <c r="G63" s="115" t="s">
        <v>82</v>
      </c>
    </row>
    <row r="64" spans="1:7" s="124" customFormat="1" ht="12.95" customHeight="1" thickTop="1" x14ac:dyDescent="0.2">
      <c r="A64" s="125"/>
      <c r="B64" s="164"/>
      <c r="C64" s="165"/>
      <c r="D64" s="159"/>
      <c r="E64" s="166"/>
      <c r="F64" s="138"/>
      <c r="G64" s="127"/>
    </row>
    <row r="65" spans="1:9" s="124" customFormat="1" ht="12.95" customHeight="1" x14ac:dyDescent="0.2">
      <c r="A65" s="125">
        <v>410</v>
      </c>
      <c r="B65" s="167" t="s">
        <v>105</v>
      </c>
      <c r="C65" s="165"/>
      <c r="D65" s="7"/>
      <c r="E65" s="8"/>
      <c r="F65" s="126">
        <f>D65*E65</f>
        <v>0</v>
      </c>
      <c r="G65" s="127"/>
    </row>
    <row r="66" spans="1:9" s="124" customFormat="1" ht="12.95" customHeight="1" x14ac:dyDescent="0.2">
      <c r="A66" s="125"/>
      <c r="B66" s="167"/>
      <c r="C66" s="165"/>
      <c r="D66" s="7"/>
      <c r="E66" s="8"/>
      <c r="F66" s="126">
        <f t="shared" ref="F66:F78" si="3">D66*E66</f>
        <v>0</v>
      </c>
      <c r="G66" s="127"/>
    </row>
    <row r="67" spans="1:9" s="124" customFormat="1" ht="12.95" customHeight="1" x14ac:dyDescent="0.2">
      <c r="A67" s="125"/>
      <c r="B67" s="167"/>
      <c r="C67" s="165"/>
      <c r="D67" s="159"/>
      <c r="E67" s="10"/>
      <c r="F67" s="138"/>
      <c r="G67" s="127"/>
    </row>
    <row r="68" spans="1:9" s="124" customFormat="1" ht="12.95" customHeight="1" x14ac:dyDescent="0.2">
      <c r="A68" s="125">
        <v>432</v>
      </c>
      <c r="B68" s="152" t="s">
        <v>106</v>
      </c>
      <c r="C68" s="165"/>
      <c r="D68" s="7"/>
      <c r="E68" s="8"/>
      <c r="F68" s="126">
        <f t="shared" si="3"/>
        <v>0</v>
      </c>
      <c r="G68" s="127"/>
    </row>
    <row r="69" spans="1:9" s="124" customFormat="1" ht="12.95" customHeight="1" x14ac:dyDescent="0.2">
      <c r="A69" s="125"/>
      <c r="B69" s="152"/>
      <c r="C69" s="165"/>
      <c r="D69" s="7"/>
      <c r="E69" s="8"/>
      <c r="F69" s="126">
        <f t="shared" si="3"/>
        <v>0</v>
      </c>
      <c r="G69" s="127"/>
    </row>
    <row r="70" spans="1:9" s="124" customFormat="1" ht="12.95" customHeight="1" x14ac:dyDescent="0.2">
      <c r="A70" s="125"/>
      <c r="B70" s="152"/>
      <c r="C70" s="165"/>
      <c r="D70" s="159"/>
      <c r="E70" s="10"/>
      <c r="F70" s="138"/>
      <c r="G70" s="127"/>
    </row>
    <row r="71" spans="1:9" s="124" customFormat="1" ht="12.95" customHeight="1" x14ac:dyDescent="0.2">
      <c r="A71" s="125">
        <v>440</v>
      </c>
      <c r="B71" s="124" t="s">
        <v>107</v>
      </c>
      <c r="C71" s="165"/>
      <c r="D71" s="7"/>
      <c r="E71" s="8"/>
      <c r="F71" s="126">
        <f t="shared" si="3"/>
        <v>0</v>
      </c>
      <c r="G71" s="127"/>
    </row>
    <row r="72" spans="1:9" s="124" customFormat="1" ht="12.95" customHeight="1" x14ac:dyDescent="0.2">
      <c r="A72" s="125"/>
      <c r="C72" s="165"/>
      <c r="D72" s="7"/>
      <c r="E72" s="8"/>
      <c r="F72" s="126">
        <f t="shared" si="3"/>
        <v>0</v>
      </c>
      <c r="G72" s="127"/>
    </row>
    <row r="73" spans="1:9" s="124" customFormat="1" ht="12.95" customHeight="1" x14ac:dyDescent="0.2">
      <c r="A73" s="125"/>
      <c r="C73" s="165"/>
      <c r="D73" s="159"/>
      <c r="E73" s="10"/>
      <c r="F73" s="138"/>
      <c r="G73" s="127"/>
    </row>
    <row r="74" spans="1:9" s="124" customFormat="1" ht="12.95" customHeight="1" x14ac:dyDescent="0.2">
      <c r="A74" s="125">
        <v>443</v>
      </c>
      <c r="B74" s="124" t="s">
        <v>108</v>
      </c>
      <c r="C74" s="165"/>
      <c r="D74" s="7"/>
      <c r="E74" s="8"/>
      <c r="F74" s="126">
        <f t="shared" si="3"/>
        <v>0</v>
      </c>
      <c r="G74" s="127"/>
    </row>
    <row r="75" spans="1:9" s="124" customFormat="1" ht="12.95" customHeight="1" x14ac:dyDescent="0.2">
      <c r="A75" s="125"/>
      <c r="C75" s="165"/>
      <c r="D75" s="7"/>
      <c r="E75" s="8"/>
      <c r="F75" s="126">
        <f t="shared" si="3"/>
        <v>0</v>
      </c>
      <c r="G75" s="127"/>
    </row>
    <row r="76" spans="1:9" s="124" customFormat="1" ht="12.95" customHeight="1" x14ac:dyDescent="0.2">
      <c r="A76" s="125"/>
      <c r="C76" s="165"/>
      <c r="D76" s="159"/>
      <c r="E76" s="10"/>
      <c r="F76" s="138"/>
      <c r="G76" s="127"/>
    </row>
    <row r="77" spans="1:9" s="124" customFormat="1" ht="12.95" customHeight="1" x14ac:dyDescent="0.2">
      <c r="A77" s="125">
        <v>450</v>
      </c>
      <c r="B77" s="124" t="s">
        <v>109</v>
      </c>
      <c r="C77" s="165"/>
      <c r="D77" s="7"/>
      <c r="E77" s="8"/>
      <c r="F77" s="126">
        <f t="shared" si="3"/>
        <v>0</v>
      </c>
      <c r="G77" s="127"/>
    </row>
    <row r="78" spans="1:9" s="124" customFormat="1" ht="12.95" customHeight="1" thickBot="1" x14ac:dyDescent="0.25">
      <c r="A78" s="125"/>
      <c r="B78" s="128"/>
      <c r="C78" s="165"/>
      <c r="D78" s="7"/>
      <c r="E78" s="8"/>
      <c r="F78" s="168">
        <f t="shared" si="3"/>
        <v>0</v>
      </c>
      <c r="G78" s="133"/>
    </row>
    <row r="79" spans="1:9" s="124" customFormat="1" ht="12.95" customHeight="1" x14ac:dyDescent="0.2">
      <c r="A79" s="125"/>
      <c r="B79" s="153" t="s">
        <v>84</v>
      </c>
      <c r="C79" s="154"/>
      <c r="D79" s="155"/>
      <c r="E79" s="156"/>
      <c r="F79" s="138"/>
      <c r="G79" s="127"/>
    </row>
    <row r="80" spans="1:9" s="124" customFormat="1" ht="15" thickBot="1" x14ac:dyDescent="0.25">
      <c r="A80" s="125"/>
      <c r="B80" s="213"/>
      <c r="C80" s="214"/>
      <c r="D80" s="214"/>
      <c r="E80" s="215"/>
      <c r="F80" s="138"/>
      <c r="G80" s="127"/>
      <c r="I80" s="169"/>
    </row>
    <row r="81" spans="1:7" s="124" customFormat="1" ht="12.95" customHeight="1" thickBot="1" x14ac:dyDescent="0.25">
      <c r="A81" s="139"/>
      <c r="B81" s="140"/>
      <c r="C81" s="141"/>
      <c r="D81" s="170"/>
      <c r="E81" s="142" t="s">
        <v>110</v>
      </c>
      <c r="F81" s="143"/>
      <c r="G81" s="144">
        <f>SUM(F65:F78)</f>
        <v>0</v>
      </c>
    </row>
    <row r="82" spans="1:7" s="116" customFormat="1" ht="29.1" customHeight="1" thickTop="1" thickBot="1" x14ac:dyDescent="0.25">
      <c r="A82" s="110" t="s">
        <v>111</v>
      </c>
      <c r="B82" s="111" t="s">
        <v>112</v>
      </c>
      <c r="C82" s="112"/>
      <c r="D82" s="111" t="s">
        <v>94</v>
      </c>
      <c r="E82" s="113" t="s">
        <v>80</v>
      </c>
      <c r="F82" s="114" t="s">
        <v>95</v>
      </c>
      <c r="G82" s="115" t="s">
        <v>82</v>
      </c>
    </row>
    <row r="83" spans="1:7" s="124" customFormat="1" ht="12.95" customHeight="1" thickTop="1" x14ac:dyDescent="0.2">
      <c r="A83" s="125"/>
      <c r="B83" s="171"/>
      <c r="C83" s="146"/>
      <c r="D83" s="120"/>
      <c r="E83" s="172"/>
      <c r="F83" s="138"/>
      <c r="G83" s="127"/>
    </row>
    <row r="84" spans="1:7" s="124" customFormat="1" ht="12.95" customHeight="1" x14ac:dyDescent="0.2">
      <c r="A84" s="125">
        <v>501</v>
      </c>
      <c r="B84" s="173" t="s">
        <v>113</v>
      </c>
      <c r="C84" s="146"/>
      <c r="D84" s="3"/>
      <c r="E84" s="4"/>
      <c r="F84" s="126">
        <f>D84*E84</f>
        <v>0</v>
      </c>
      <c r="G84" s="127"/>
    </row>
    <row r="85" spans="1:7" s="124" customFormat="1" ht="12.95" customHeight="1" x14ac:dyDescent="0.2">
      <c r="A85" s="125"/>
      <c r="B85" s="118"/>
      <c r="C85" s="146"/>
      <c r="D85" s="3"/>
      <c r="E85" s="4"/>
      <c r="F85" s="126">
        <f t="shared" ref="F85:F86" si="4">D85*E85</f>
        <v>0</v>
      </c>
      <c r="G85" s="127"/>
    </row>
    <row r="86" spans="1:7" s="124" customFormat="1" ht="12.95" customHeight="1" thickBot="1" x14ac:dyDescent="0.25">
      <c r="A86" s="125"/>
      <c r="B86" s="118"/>
      <c r="C86" s="146"/>
      <c r="D86" s="3"/>
      <c r="E86" s="4"/>
      <c r="F86" s="126">
        <f t="shared" si="4"/>
        <v>0</v>
      </c>
      <c r="G86" s="174">
        <f>SUM(F84:F86)</f>
        <v>0</v>
      </c>
    </row>
    <row r="87" spans="1:7" s="124" customFormat="1" ht="12.95" customHeight="1" x14ac:dyDescent="0.2">
      <c r="A87" s="125"/>
      <c r="B87" s="118"/>
      <c r="C87" s="146"/>
      <c r="D87" s="120"/>
      <c r="E87" s="172"/>
      <c r="F87" s="138"/>
      <c r="G87" s="127"/>
    </row>
    <row r="88" spans="1:7" s="124" customFormat="1" ht="12.95" customHeight="1" x14ac:dyDescent="0.2">
      <c r="A88" s="125">
        <v>510</v>
      </c>
      <c r="B88" s="167" t="s">
        <v>114</v>
      </c>
      <c r="C88" s="146"/>
      <c r="D88" s="3"/>
      <c r="E88" s="4"/>
      <c r="F88" s="126">
        <f>D88*E88</f>
        <v>0</v>
      </c>
      <c r="G88" s="127"/>
    </row>
    <row r="89" spans="1:7" s="124" customFormat="1" ht="12.95" customHeight="1" x14ac:dyDescent="0.2">
      <c r="A89" s="125"/>
      <c r="B89" s="173"/>
      <c r="C89" s="146"/>
      <c r="D89" s="3"/>
      <c r="E89" s="4"/>
      <c r="F89" s="126">
        <f t="shared" ref="F89:F118" si="5">D89*E89</f>
        <v>0</v>
      </c>
      <c r="G89" s="127"/>
    </row>
    <row r="90" spans="1:7" s="124" customFormat="1" ht="12.95" customHeight="1" thickBot="1" x14ac:dyDescent="0.25">
      <c r="A90" s="125"/>
      <c r="B90" s="173"/>
      <c r="C90" s="146"/>
      <c r="D90" s="3"/>
      <c r="E90" s="4"/>
      <c r="F90" s="126">
        <f t="shared" si="5"/>
        <v>0</v>
      </c>
      <c r="G90" s="174">
        <f>SUM(F88:F90)</f>
        <v>0</v>
      </c>
    </row>
    <row r="91" spans="1:7" s="124" customFormat="1" ht="12.95" customHeight="1" x14ac:dyDescent="0.2">
      <c r="A91" s="125"/>
      <c r="B91" s="173"/>
      <c r="C91" s="146"/>
      <c r="D91" s="120"/>
      <c r="E91" s="172"/>
      <c r="F91" s="138"/>
      <c r="G91" s="127"/>
    </row>
    <row r="92" spans="1:7" s="124" customFormat="1" ht="12.95" customHeight="1" x14ac:dyDescent="0.2">
      <c r="A92" s="125">
        <v>530</v>
      </c>
      <c r="B92" s="167" t="s">
        <v>115</v>
      </c>
      <c r="C92" s="146"/>
      <c r="D92" s="3"/>
      <c r="E92" s="4"/>
      <c r="F92" s="126">
        <f t="shared" si="5"/>
        <v>0</v>
      </c>
      <c r="G92" s="127"/>
    </row>
    <row r="93" spans="1:7" s="124" customFormat="1" ht="12.95" customHeight="1" x14ac:dyDescent="0.2">
      <c r="A93" s="125"/>
      <c r="B93" s="167"/>
      <c r="C93" s="146"/>
      <c r="D93" s="3"/>
      <c r="E93" s="4"/>
      <c r="F93" s="126">
        <f t="shared" si="5"/>
        <v>0</v>
      </c>
      <c r="G93" s="127"/>
    </row>
    <row r="94" spans="1:7" s="124" customFormat="1" ht="12.95" customHeight="1" thickBot="1" x14ac:dyDescent="0.25">
      <c r="A94" s="125"/>
      <c r="B94" s="167"/>
      <c r="C94" s="146"/>
      <c r="D94" s="3"/>
      <c r="E94" s="4"/>
      <c r="F94" s="126">
        <f t="shared" si="5"/>
        <v>0</v>
      </c>
      <c r="G94" s="174">
        <f>SUM(F92:F94)</f>
        <v>0</v>
      </c>
    </row>
    <row r="95" spans="1:7" s="124" customFormat="1" ht="12.95" customHeight="1" x14ac:dyDescent="0.2">
      <c r="A95" s="125"/>
      <c r="B95" s="167"/>
      <c r="C95" s="146"/>
      <c r="D95" s="120"/>
      <c r="E95" s="172"/>
      <c r="F95" s="138"/>
      <c r="G95" s="127"/>
    </row>
    <row r="96" spans="1:7" s="124" customFormat="1" ht="12.95" customHeight="1" x14ac:dyDescent="0.2">
      <c r="A96" s="125">
        <v>540</v>
      </c>
      <c r="B96" s="167" t="s">
        <v>116</v>
      </c>
      <c r="C96" s="146"/>
      <c r="D96" s="3"/>
      <c r="E96" s="4"/>
      <c r="F96" s="126">
        <f t="shared" si="5"/>
        <v>0</v>
      </c>
      <c r="G96" s="127"/>
    </row>
    <row r="97" spans="1:7" s="124" customFormat="1" ht="12.95" customHeight="1" x14ac:dyDescent="0.2">
      <c r="A97" s="125"/>
      <c r="B97" s="167"/>
      <c r="C97" s="146"/>
      <c r="D97" s="3"/>
      <c r="E97" s="4"/>
      <c r="F97" s="126">
        <f t="shared" si="5"/>
        <v>0</v>
      </c>
      <c r="G97" s="127"/>
    </row>
    <row r="98" spans="1:7" s="124" customFormat="1" ht="12.95" customHeight="1" thickBot="1" x14ac:dyDescent="0.25">
      <c r="A98" s="125"/>
      <c r="B98" s="167"/>
      <c r="C98" s="146"/>
      <c r="D98" s="3"/>
      <c r="E98" s="4"/>
      <c r="F98" s="126">
        <f t="shared" si="5"/>
        <v>0</v>
      </c>
      <c r="G98" s="174">
        <f>SUM(F96:F98)</f>
        <v>0</v>
      </c>
    </row>
    <row r="99" spans="1:7" s="124" customFormat="1" ht="12.95" customHeight="1" x14ac:dyDescent="0.2">
      <c r="A99" s="125"/>
      <c r="B99" s="167"/>
      <c r="C99" s="146"/>
      <c r="D99" s="120"/>
      <c r="E99" s="172"/>
      <c r="F99" s="138"/>
      <c r="G99" s="127"/>
    </row>
    <row r="100" spans="1:7" s="124" customFormat="1" ht="12.95" customHeight="1" x14ac:dyDescent="0.2">
      <c r="A100" s="125">
        <v>550</v>
      </c>
      <c r="B100" s="167" t="s">
        <v>117</v>
      </c>
      <c r="C100" s="146"/>
      <c r="D100" s="3"/>
      <c r="E100" s="4"/>
      <c r="F100" s="126">
        <f t="shared" si="5"/>
        <v>0</v>
      </c>
      <c r="G100" s="127"/>
    </row>
    <row r="101" spans="1:7" s="124" customFormat="1" ht="12.95" customHeight="1" x14ac:dyDescent="0.2">
      <c r="A101" s="125"/>
      <c r="B101" s="167"/>
      <c r="C101" s="146"/>
      <c r="D101" s="3"/>
      <c r="E101" s="4"/>
      <c r="F101" s="126">
        <f t="shared" si="5"/>
        <v>0</v>
      </c>
      <c r="G101" s="127"/>
    </row>
    <row r="102" spans="1:7" s="124" customFormat="1" ht="12.95" customHeight="1" thickBot="1" x14ac:dyDescent="0.25">
      <c r="A102" s="125"/>
      <c r="B102" s="167"/>
      <c r="C102" s="146"/>
      <c r="D102" s="3"/>
      <c r="E102" s="4"/>
      <c r="F102" s="126">
        <f t="shared" si="5"/>
        <v>0</v>
      </c>
      <c r="G102" s="174">
        <f>SUM(F100:F102)</f>
        <v>0</v>
      </c>
    </row>
    <row r="103" spans="1:7" s="124" customFormat="1" ht="12.95" customHeight="1" x14ac:dyDescent="0.2">
      <c r="A103" s="125"/>
      <c r="B103" s="167"/>
      <c r="C103" s="146"/>
      <c r="D103" s="120"/>
      <c r="E103" s="172"/>
      <c r="F103" s="138"/>
      <c r="G103" s="127"/>
    </row>
    <row r="104" spans="1:7" s="124" customFormat="1" ht="12.95" customHeight="1" x14ac:dyDescent="0.2">
      <c r="A104" s="125">
        <v>560</v>
      </c>
      <c r="B104" s="167" t="s">
        <v>118</v>
      </c>
      <c r="C104" s="146"/>
      <c r="D104" s="3"/>
      <c r="E104" s="4"/>
      <c r="F104" s="126">
        <f t="shared" si="5"/>
        <v>0</v>
      </c>
      <c r="G104" s="127"/>
    </row>
    <row r="105" spans="1:7" s="124" customFormat="1" ht="12.95" customHeight="1" x14ac:dyDescent="0.2">
      <c r="A105" s="125"/>
      <c r="B105" s="167"/>
      <c r="C105" s="146"/>
      <c r="D105" s="3"/>
      <c r="E105" s="4"/>
      <c r="F105" s="126">
        <f t="shared" si="5"/>
        <v>0</v>
      </c>
      <c r="G105" s="127"/>
    </row>
    <row r="106" spans="1:7" s="124" customFormat="1" ht="12.95" customHeight="1" thickBot="1" x14ac:dyDescent="0.25">
      <c r="A106" s="125"/>
      <c r="B106" s="167"/>
      <c r="C106" s="146"/>
      <c r="D106" s="3"/>
      <c r="E106" s="4"/>
      <c r="F106" s="126">
        <f t="shared" si="5"/>
        <v>0</v>
      </c>
      <c r="G106" s="174">
        <f>SUM(F104:F106)</f>
        <v>0</v>
      </c>
    </row>
    <row r="107" spans="1:7" s="124" customFormat="1" ht="12.95" customHeight="1" x14ac:dyDescent="0.2">
      <c r="A107" s="125"/>
      <c r="B107" s="167"/>
      <c r="C107" s="146"/>
      <c r="D107" s="120"/>
      <c r="E107" s="172"/>
      <c r="F107" s="138"/>
      <c r="G107" s="127"/>
    </row>
    <row r="108" spans="1:7" s="124" customFormat="1" ht="12.95" customHeight="1" x14ac:dyDescent="0.2">
      <c r="A108" s="125">
        <v>565</v>
      </c>
      <c r="B108" s="167" t="s">
        <v>119</v>
      </c>
      <c r="C108" s="146"/>
      <c r="D108" s="3"/>
      <c r="E108" s="4"/>
      <c r="F108" s="126">
        <f t="shared" ref="F108:F110" si="6">D108*E108</f>
        <v>0</v>
      </c>
      <c r="G108" s="127"/>
    </row>
    <row r="109" spans="1:7" s="124" customFormat="1" ht="12.95" customHeight="1" x14ac:dyDescent="0.2">
      <c r="A109" s="125"/>
      <c r="B109" s="167"/>
      <c r="C109" s="146"/>
      <c r="D109" s="3"/>
      <c r="E109" s="4"/>
      <c r="F109" s="126">
        <f t="shared" si="6"/>
        <v>0</v>
      </c>
      <c r="G109" s="127"/>
    </row>
    <row r="110" spans="1:7" s="124" customFormat="1" ht="12.95" customHeight="1" thickBot="1" x14ac:dyDescent="0.25">
      <c r="A110" s="125"/>
      <c r="B110" s="167"/>
      <c r="C110" s="146"/>
      <c r="D110" s="3"/>
      <c r="E110" s="4"/>
      <c r="F110" s="126">
        <f t="shared" si="6"/>
        <v>0</v>
      </c>
      <c r="G110" s="174">
        <f>SUM(F108:F110)</f>
        <v>0</v>
      </c>
    </row>
    <row r="111" spans="1:7" s="124" customFormat="1" ht="12.95" customHeight="1" x14ac:dyDescent="0.2">
      <c r="A111" s="125"/>
      <c r="B111" s="167"/>
      <c r="C111" s="146"/>
      <c r="D111" s="120"/>
      <c r="E111" s="172"/>
      <c r="F111" s="138"/>
      <c r="G111" s="127"/>
    </row>
    <row r="112" spans="1:7" s="124" customFormat="1" ht="12.95" customHeight="1" x14ac:dyDescent="0.2">
      <c r="A112" s="125">
        <v>580</v>
      </c>
      <c r="B112" s="167" t="s">
        <v>120</v>
      </c>
      <c r="C112" s="146"/>
      <c r="D112" s="3"/>
      <c r="E112" s="4"/>
      <c r="F112" s="126">
        <f t="shared" si="5"/>
        <v>0</v>
      </c>
      <c r="G112" s="127"/>
    </row>
    <row r="113" spans="1:7" s="124" customFormat="1" ht="12.95" customHeight="1" x14ac:dyDescent="0.2">
      <c r="A113" s="125"/>
      <c r="B113" s="167"/>
      <c r="C113" s="146"/>
      <c r="D113" s="3"/>
      <c r="E113" s="4"/>
      <c r="F113" s="126">
        <f t="shared" si="5"/>
        <v>0</v>
      </c>
      <c r="G113" s="127"/>
    </row>
    <row r="114" spans="1:7" s="124" customFormat="1" ht="12.95" customHeight="1" thickBot="1" x14ac:dyDescent="0.25">
      <c r="A114" s="125"/>
      <c r="B114" s="167"/>
      <c r="C114" s="146"/>
      <c r="D114" s="3"/>
      <c r="E114" s="4"/>
      <c r="F114" s="126">
        <f t="shared" si="5"/>
        <v>0</v>
      </c>
      <c r="G114" s="174">
        <f>SUM(F112:F114)</f>
        <v>0</v>
      </c>
    </row>
    <row r="115" spans="1:7" s="124" customFormat="1" ht="12.95" customHeight="1" x14ac:dyDescent="0.2">
      <c r="A115" s="125"/>
      <c r="B115" s="167"/>
      <c r="C115" s="146"/>
      <c r="D115" s="120"/>
      <c r="E115" s="172"/>
      <c r="F115" s="138"/>
      <c r="G115" s="127"/>
    </row>
    <row r="116" spans="1:7" s="124" customFormat="1" ht="12.95" customHeight="1" x14ac:dyDescent="0.2">
      <c r="A116" s="125" t="s">
        <v>121</v>
      </c>
      <c r="B116" s="167" t="s">
        <v>122</v>
      </c>
      <c r="C116" s="146"/>
      <c r="D116" s="3"/>
      <c r="E116" s="4"/>
      <c r="F116" s="126">
        <f t="shared" si="5"/>
        <v>0</v>
      </c>
      <c r="G116" s="127"/>
    </row>
    <row r="117" spans="1:7" s="124" customFormat="1" ht="12.95" customHeight="1" x14ac:dyDescent="0.2">
      <c r="A117" s="125"/>
      <c r="B117" s="167"/>
      <c r="C117" s="146"/>
      <c r="D117" s="3"/>
      <c r="E117" s="4"/>
      <c r="F117" s="126">
        <f t="shared" si="5"/>
        <v>0</v>
      </c>
      <c r="G117" s="127"/>
    </row>
    <row r="118" spans="1:7" s="124" customFormat="1" ht="12.95" customHeight="1" thickBot="1" x14ac:dyDescent="0.25">
      <c r="A118" s="125"/>
      <c r="B118" s="173"/>
      <c r="C118" s="146"/>
      <c r="D118" s="3"/>
      <c r="E118" s="4"/>
      <c r="F118" s="126">
        <f t="shared" si="5"/>
        <v>0</v>
      </c>
      <c r="G118" s="174">
        <f>SUM(F116:F118)</f>
        <v>0</v>
      </c>
    </row>
    <row r="119" spans="1:7" s="124" customFormat="1" ht="12.95" customHeight="1" thickBot="1" x14ac:dyDescent="0.25">
      <c r="A119" s="125"/>
      <c r="B119" s="173"/>
      <c r="C119" s="146"/>
      <c r="D119" s="120"/>
      <c r="E119" s="172"/>
      <c r="F119" s="132"/>
      <c r="G119" s="174"/>
    </row>
    <row r="120" spans="1:7" s="124" customFormat="1" ht="12.95" customHeight="1" x14ac:dyDescent="0.2">
      <c r="A120" s="125"/>
      <c r="B120" s="134" t="s">
        <v>84</v>
      </c>
      <c r="C120" s="135"/>
      <c r="D120" s="136"/>
      <c r="E120" s="137"/>
      <c r="F120" s="138"/>
      <c r="G120" s="127"/>
    </row>
    <row r="121" spans="1:7" s="124" customFormat="1" ht="15" thickBot="1" x14ac:dyDescent="0.25">
      <c r="A121" s="125"/>
      <c r="B121" s="213"/>
      <c r="C121" s="214"/>
      <c r="D121" s="214"/>
      <c r="E121" s="215"/>
      <c r="F121" s="138"/>
      <c r="G121" s="127"/>
    </row>
    <row r="122" spans="1:7" s="124" customFormat="1" ht="12.95" customHeight="1" thickBot="1" x14ac:dyDescent="0.25">
      <c r="A122" s="139"/>
      <c r="B122" s="140"/>
      <c r="C122" s="141"/>
      <c r="D122" s="130"/>
      <c r="E122" s="157" t="s">
        <v>123</v>
      </c>
      <c r="F122" s="143"/>
      <c r="G122" s="144">
        <f>SUM(G82:G119)</f>
        <v>0</v>
      </c>
    </row>
    <row r="123" spans="1:7" s="116" customFormat="1" ht="29.1" customHeight="1" thickTop="1" thickBot="1" x14ac:dyDescent="0.25">
      <c r="A123" s="110" t="s">
        <v>124</v>
      </c>
      <c r="B123" s="111" t="s">
        <v>125</v>
      </c>
      <c r="C123" s="112"/>
      <c r="D123" s="111" t="s">
        <v>94</v>
      </c>
      <c r="E123" s="113" t="s">
        <v>80</v>
      </c>
      <c r="F123" s="114" t="s">
        <v>95</v>
      </c>
      <c r="G123" s="115" t="s">
        <v>82</v>
      </c>
    </row>
    <row r="124" spans="1:7" s="124" customFormat="1" ht="12.95" customHeight="1" thickTop="1" x14ac:dyDescent="0.2">
      <c r="A124" s="117"/>
      <c r="B124" s="158"/>
      <c r="C124" s="146"/>
      <c r="D124" s="120"/>
      <c r="E124" s="172"/>
      <c r="F124" s="138"/>
      <c r="G124" s="127"/>
    </row>
    <row r="125" spans="1:7" s="124" customFormat="1" ht="12.95" customHeight="1" x14ac:dyDescent="0.2">
      <c r="A125" s="125">
        <v>610</v>
      </c>
      <c r="B125" s="152" t="s">
        <v>126</v>
      </c>
      <c r="C125" s="146"/>
      <c r="D125" s="3"/>
      <c r="E125" s="4"/>
      <c r="F125" s="126">
        <f>D125*E125</f>
        <v>0</v>
      </c>
      <c r="G125" s="127"/>
    </row>
    <row r="126" spans="1:7" s="124" customFormat="1" ht="12.95" customHeight="1" x14ac:dyDescent="0.2">
      <c r="A126" s="125"/>
      <c r="B126" s="152" t="s">
        <v>127</v>
      </c>
      <c r="C126" s="146"/>
      <c r="D126" s="3"/>
      <c r="E126" s="4"/>
      <c r="F126" s="126">
        <f t="shared" ref="F126:F163" si="7">D126*E126</f>
        <v>0</v>
      </c>
      <c r="G126" s="127"/>
    </row>
    <row r="127" spans="1:7" s="124" customFormat="1" ht="12.95" customHeight="1" thickBot="1" x14ac:dyDescent="0.25">
      <c r="A127" s="125"/>
      <c r="B127" s="152"/>
      <c r="C127" s="146"/>
      <c r="D127" s="3"/>
      <c r="E127" s="4"/>
      <c r="F127" s="126">
        <f t="shared" si="7"/>
        <v>0</v>
      </c>
      <c r="G127" s="174">
        <f>SUM(F125:F127)</f>
        <v>0</v>
      </c>
    </row>
    <row r="128" spans="1:7" s="124" customFormat="1" ht="12.95" customHeight="1" x14ac:dyDescent="0.2">
      <c r="A128" s="125"/>
      <c r="B128" s="152"/>
      <c r="C128" s="146"/>
      <c r="D128" s="120"/>
      <c r="E128" s="172"/>
      <c r="F128" s="138"/>
      <c r="G128" s="127"/>
    </row>
    <row r="129" spans="1:7" s="124" customFormat="1" ht="12.95" customHeight="1" x14ac:dyDescent="0.2">
      <c r="A129" s="125">
        <v>612</v>
      </c>
      <c r="B129" s="152" t="s">
        <v>128</v>
      </c>
      <c r="C129" s="146"/>
      <c r="D129" s="3"/>
      <c r="E129" s="4"/>
      <c r="F129" s="126">
        <f t="shared" si="7"/>
        <v>0</v>
      </c>
      <c r="G129" s="127"/>
    </row>
    <row r="130" spans="1:7" s="124" customFormat="1" ht="12.95" customHeight="1" x14ac:dyDescent="0.2">
      <c r="A130" s="125"/>
      <c r="B130" s="152" t="s">
        <v>129</v>
      </c>
      <c r="C130" s="146"/>
      <c r="D130" s="3"/>
      <c r="E130" s="4"/>
      <c r="F130" s="126">
        <f t="shared" si="7"/>
        <v>0</v>
      </c>
      <c r="G130" s="127"/>
    </row>
    <row r="131" spans="1:7" s="124" customFormat="1" ht="12.95" customHeight="1" thickBot="1" x14ac:dyDescent="0.25">
      <c r="A131" s="125"/>
      <c r="B131" s="152"/>
      <c r="C131" s="146"/>
      <c r="D131" s="3"/>
      <c r="E131" s="4"/>
      <c r="F131" s="126">
        <f t="shared" si="7"/>
        <v>0</v>
      </c>
      <c r="G131" s="174">
        <f>SUM(F129:F131)</f>
        <v>0</v>
      </c>
    </row>
    <row r="132" spans="1:7" s="124" customFormat="1" ht="12.95" customHeight="1" x14ac:dyDescent="0.2">
      <c r="A132" s="125"/>
      <c r="B132" s="152"/>
      <c r="C132" s="146"/>
      <c r="D132" s="120"/>
      <c r="E132" s="172"/>
      <c r="F132" s="138"/>
      <c r="G132" s="127"/>
    </row>
    <row r="133" spans="1:7" s="124" customFormat="1" ht="12.95" customHeight="1" x14ac:dyDescent="0.2">
      <c r="A133" s="125">
        <v>650</v>
      </c>
      <c r="B133" s="152" t="s">
        <v>130</v>
      </c>
      <c r="C133" s="146"/>
      <c r="D133" s="3"/>
      <c r="E133" s="4"/>
      <c r="F133" s="126">
        <f t="shared" si="7"/>
        <v>0</v>
      </c>
      <c r="G133" s="127"/>
    </row>
    <row r="134" spans="1:7" s="124" customFormat="1" ht="12.95" customHeight="1" x14ac:dyDescent="0.2">
      <c r="A134" s="125"/>
      <c r="B134" s="152" t="s">
        <v>131</v>
      </c>
      <c r="C134" s="146"/>
      <c r="D134" s="3"/>
      <c r="E134" s="4"/>
      <c r="F134" s="126">
        <f t="shared" si="7"/>
        <v>0</v>
      </c>
      <c r="G134" s="127"/>
    </row>
    <row r="135" spans="1:7" s="124" customFormat="1" ht="12.95" customHeight="1" thickBot="1" x14ac:dyDescent="0.25">
      <c r="A135" s="125"/>
      <c r="B135" s="152"/>
      <c r="C135" s="146"/>
      <c r="D135" s="3"/>
      <c r="E135" s="4"/>
      <c r="F135" s="126">
        <f t="shared" si="7"/>
        <v>0</v>
      </c>
      <c r="G135" s="174">
        <f>SUM(F133:F135)</f>
        <v>0</v>
      </c>
    </row>
    <row r="136" spans="1:7" s="124" customFormat="1" ht="12.95" customHeight="1" x14ac:dyDescent="0.2">
      <c r="A136" s="125"/>
      <c r="B136" s="152"/>
      <c r="C136" s="146"/>
      <c r="D136" s="120"/>
      <c r="E136" s="172"/>
      <c r="F136" s="138"/>
      <c r="G136" s="127"/>
    </row>
    <row r="137" spans="1:7" s="124" customFormat="1" ht="12.95" customHeight="1" x14ac:dyDescent="0.2">
      <c r="A137" s="125">
        <v>654</v>
      </c>
      <c r="B137" s="152" t="s">
        <v>130</v>
      </c>
      <c r="C137" s="146"/>
      <c r="D137" s="3"/>
      <c r="E137" s="4"/>
      <c r="F137" s="126">
        <f t="shared" si="7"/>
        <v>0</v>
      </c>
      <c r="G137" s="127"/>
    </row>
    <row r="138" spans="1:7" s="124" customFormat="1" ht="12.95" customHeight="1" x14ac:dyDescent="0.2">
      <c r="A138" s="125"/>
      <c r="B138" s="152" t="s">
        <v>132</v>
      </c>
      <c r="C138" s="146"/>
      <c r="D138" s="3"/>
      <c r="E138" s="4"/>
      <c r="F138" s="126">
        <f t="shared" si="7"/>
        <v>0</v>
      </c>
      <c r="G138" s="127"/>
    </row>
    <row r="139" spans="1:7" s="124" customFormat="1" ht="12.95" customHeight="1" thickBot="1" x14ac:dyDescent="0.25">
      <c r="A139" s="125"/>
      <c r="B139" s="152"/>
      <c r="C139" s="146"/>
      <c r="D139" s="3"/>
      <c r="E139" s="4"/>
      <c r="F139" s="126">
        <f t="shared" si="7"/>
        <v>0</v>
      </c>
      <c r="G139" s="174">
        <f>SUM(F137:F139)</f>
        <v>0</v>
      </c>
    </row>
    <row r="140" spans="1:7" s="124" customFormat="1" ht="12.95" customHeight="1" x14ac:dyDescent="0.2">
      <c r="A140" s="125"/>
      <c r="B140" s="152"/>
      <c r="C140" s="146"/>
      <c r="D140" s="120"/>
      <c r="E140" s="172"/>
      <c r="F140" s="138"/>
      <c r="G140" s="127"/>
    </row>
    <row r="141" spans="1:7" s="124" customFormat="1" ht="12.95" customHeight="1" x14ac:dyDescent="0.2">
      <c r="A141" s="125">
        <v>652</v>
      </c>
      <c r="B141" s="152" t="s">
        <v>133</v>
      </c>
      <c r="C141" s="146"/>
      <c r="D141" s="3"/>
      <c r="E141" s="4"/>
      <c r="F141" s="126">
        <f t="shared" si="7"/>
        <v>0</v>
      </c>
      <c r="G141" s="127"/>
    </row>
    <row r="142" spans="1:7" s="124" customFormat="1" ht="12.95" customHeight="1" x14ac:dyDescent="0.2">
      <c r="A142" s="125"/>
      <c r="B142" s="152" t="s">
        <v>129</v>
      </c>
      <c r="C142" s="146"/>
      <c r="D142" s="3"/>
      <c r="E142" s="4"/>
      <c r="F142" s="126">
        <f t="shared" si="7"/>
        <v>0</v>
      </c>
      <c r="G142" s="127"/>
    </row>
    <row r="143" spans="1:7" s="124" customFormat="1" ht="12.95" customHeight="1" thickBot="1" x14ac:dyDescent="0.25">
      <c r="A143" s="125"/>
      <c r="B143" s="152"/>
      <c r="C143" s="146"/>
      <c r="D143" s="3"/>
      <c r="E143" s="4"/>
      <c r="F143" s="126">
        <f t="shared" si="7"/>
        <v>0</v>
      </c>
      <c r="G143" s="174">
        <f>SUM(F141:F143)</f>
        <v>0</v>
      </c>
    </row>
    <row r="144" spans="1:7" s="124" customFormat="1" ht="12.95" customHeight="1" x14ac:dyDescent="0.2">
      <c r="A144" s="125"/>
      <c r="B144" s="152"/>
      <c r="C144" s="146"/>
      <c r="D144" s="120"/>
      <c r="E144" s="172"/>
      <c r="F144" s="138"/>
      <c r="G144" s="127"/>
    </row>
    <row r="145" spans="1:7" s="124" customFormat="1" ht="12.95" customHeight="1" x14ac:dyDescent="0.2">
      <c r="A145" s="125">
        <v>620</v>
      </c>
      <c r="B145" s="152" t="s">
        <v>134</v>
      </c>
      <c r="C145" s="146"/>
      <c r="D145" s="3"/>
      <c r="E145" s="4"/>
      <c r="F145" s="126">
        <f t="shared" si="7"/>
        <v>0</v>
      </c>
      <c r="G145" s="127"/>
    </row>
    <row r="146" spans="1:7" s="124" customFormat="1" ht="12.95" customHeight="1" x14ac:dyDescent="0.2">
      <c r="A146" s="125"/>
      <c r="B146" s="152"/>
      <c r="C146" s="146"/>
      <c r="D146" s="3"/>
      <c r="E146" s="4"/>
      <c r="F146" s="126">
        <f t="shared" si="7"/>
        <v>0</v>
      </c>
      <c r="G146" s="127"/>
    </row>
    <row r="147" spans="1:7" s="124" customFormat="1" ht="12.95" customHeight="1" thickBot="1" x14ac:dyDescent="0.25">
      <c r="A147" s="125"/>
      <c r="B147" s="152"/>
      <c r="C147" s="146"/>
      <c r="D147" s="3"/>
      <c r="E147" s="4"/>
      <c r="F147" s="126">
        <f t="shared" si="7"/>
        <v>0</v>
      </c>
      <c r="G147" s="174">
        <f>SUM(F145:F147)</f>
        <v>0</v>
      </c>
    </row>
    <row r="148" spans="1:7" s="124" customFormat="1" ht="12.95" customHeight="1" x14ac:dyDescent="0.2">
      <c r="A148" s="125"/>
      <c r="B148" s="152"/>
      <c r="C148" s="146"/>
      <c r="D148" s="120"/>
      <c r="E148" s="172"/>
      <c r="F148" s="138"/>
      <c r="G148" s="127"/>
    </row>
    <row r="149" spans="1:7" s="124" customFormat="1" ht="12.95" customHeight="1" x14ac:dyDescent="0.2">
      <c r="A149" s="125">
        <v>640</v>
      </c>
      <c r="B149" s="152" t="s">
        <v>135</v>
      </c>
      <c r="C149" s="146"/>
      <c r="D149" s="3"/>
      <c r="E149" s="4"/>
      <c r="F149" s="126">
        <f t="shared" si="7"/>
        <v>0</v>
      </c>
      <c r="G149" s="127"/>
    </row>
    <row r="150" spans="1:7" s="124" customFormat="1" ht="12.95" customHeight="1" x14ac:dyDescent="0.2">
      <c r="A150" s="125"/>
      <c r="B150" s="152"/>
      <c r="C150" s="146"/>
      <c r="D150" s="3"/>
      <c r="E150" s="4"/>
      <c r="F150" s="126">
        <f t="shared" si="7"/>
        <v>0</v>
      </c>
      <c r="G150" s="127"/>
    </row>
    <row r="151" spans="1:7" s="124" customFormat="1" ht="12.95" customHeight="1" thickBot="1" x14ac:dyDescent="0.25">
      <c r="A151" s="125"/>
      <c r="B151" s="152"/>
      <c r="C151" s="146"/>
      <c r="D151" s="3"/>
      <c r="E151" s="4"/>
      <c r="F151" s="126">
        <f t="shared" si="7"/>
        <v>0</v>
      </c>
      <c r="G151" s="174">
        <f>SUM(F149:F151)</f>
        <v>0</v>
      </c>
    </row>
    <row r="152" spans="1:7" s="124" customFormat="1" ht="12.95" customHeight="1" x14ac:dyDescent="0.2">
      <c r="A152" s="125"/>
      <c r="B152" s="152"/>
      <c r="C152" s="146"/>
      <c r="D152" s="120"/>
      <c r="E152" s="172"/>
      <c r="F152" s="138"/>
      <c r="G152" s="127"/>
    </row>
    <row r="153" spans="1:7" s="124" customFormat="1" ht="12.95" customHeight="1" x14ac:dyDescent="0.2">
      <c r="A153" s="125">
        <v>641</v>
      </c>
      <c r="B153" s="152" t="s">
        <v>136</v>
      </c>
      <c r="C153" s="146"/>
      <c r="D153" s="3"/>
      <c r="E153" s="4"/>
      <c r="F153" s="126">
        <f t="shared" si="7"/>
        <v>0</v>
      </c>
      <c r="G153" s="127"/>
    </row>
    <row r="154" spans="1:7" s="124" customFormat="1" ht="12.95" customHeight="1" x14ac:dyDescent="0.2">
      <c r="A154" s="125"/>
      <c r="B154" s="152"/>
      <c r="C154" s="146"/>
      <c r="D154" s="3"/>
      <c r="E154" s="4"/>
      <c r="F154" s="126">
        <f t="shared" si="7"/>
        <v>0</v>
      </c>
      <c r="G154" s="127"/>
    </row>
    <row r="155" spans="1:7" s="124" customFormat="1" ht="12.95" customHeight="1" thickBot="1" x14ac:dyDescent="0.25">
      <c r="A155" s="125"/>
      <c r="B155" s="152"/>
      <c r="C155" s="146"/>
      <c r="D155" s="3"/>
      <c r="E155" s="4"/>
      <c r="F155" s="126">
        <f t="shared" si="7"/>
        <v>0</v>
      </c>
      <c r="G155" s="174">
        <f>SUM(F153:F155)</f>
        <v>0</v>
      </c>
    </row>
    <row r="156" spans="1:7" s="124" customFormat="1" ht="12.95" customHeight="1" x14ac:dyDescent="0.2">
      <c r="A156" s="125"/>
      <c r="B156" s="152"/>
      <c r="C156" s="146"/>
      <c r="D156" s="120"/>
      <c r="E156" s="172"/>
      <c r="F156" s="138"/>
      <c r="G156" s="127"/>
    </row>
    <row r="157" spans="1:7" s="124" customFormat="1" ht="12.95" customHeight="1" x14ac:dyDescent="0.2">
      <c r="A157" s="125">
        <v>651</v>
      </c>
      <c r="B157" s="152" t="s">
        <v>137</v>
      </c>
      <c r="C157" s="146"/>
      <c r="D157" s="3"/>
      <c r="E157" s="4"/>
      <c r="F157" s="126">
        <f t="shared" si="7"/>
        <v>0</v>
      </c>
      <c r="G157" s="127"/>
    </row>
    <row r="158" spans="1:7" s="124" customFormat="1" ht="12.95" customHeight="1" x14ac:dyDescent="0.2">
      <c r="A158" s="125"/>
      <c r="B158" s="152"/>
      <c r="C158" s="146"/>
      <c r="D158" s="3"/>
      <c r="E158" s="4"/>
      <c r="F158" s="126">
        <f t="shared" si="7"/>
        <v>0</v>
      </c>
      <c r="G158" s="127"/>
    </row>
    <row r="159" spans="1:7" s="124" customFormat="1" ht="12.95" customHeight="1" thickBot="1" x14ac:dyDescent="0.25">
      <c r="A159" s="125"/>
      <c r="B159" s="152"/>
      <c r="C159" s="146"/>
      <c r="D159" s="3"/>
      <c r="E159" s="4"/>
      <c r="F159" s="126">
        <f t="shared" si="7"/>
        <v>0</v>
      </c>
      <c r="G159" s="174">
        <f>SUM(F157:F159)</f>
        <v>0</v>
      </c>
    </row>
    <row r="160" spans="1:7" s="124" customFormat="1" ht="12.95" customHeight="1" x14ac:dyDescent="0.2">
      <c r="A160" s="125"/>
      <c r="B160" s="152"/>
      <c r="C160" s="146"/>
      <c r="D160" s="120"/>
      <c r="E160" s="172"/>
      <c r="F160" s="138"/>
      <c r="G160" s="127"/>
    </row>
    <row r="161" spans="1:7" s="124" customFormat="1" ht="12.95" customHeight="1" x14ac:dyDescent="0.2">
      <c r="A161" s="125">
        <v>653</v>
      </c>
      <c r="B161" s="152" t="s">
        <v>138</v>
      </c>
      <c r="C161" s="146"/>
      <c r="D161" s="3"/>
      <c r="E161" s="4"/>
      <c r="F161" s="126">
        <v>0</v>
      </c>
      <c r="G161" s="127"/>
    </row>
    <row r="162" spans="1:7" s="124" customFormat="1" ht="12.95" customHeight="1" x14ac:dyDescent="0.2">
      <c r="A162" s="125"/>
      <c r="B162" s="152"/>
      <c r="C162" s="146"/>
      <c r="D162" s="3"/>
      <c r="E162" s="4"/>
      <c r="F162" s="126">
        <f t="shared" si="7"/>
        <v>0</v>
      </c>
      <c r="G162" s="127"/>
    </row>
    <row r="163" spans="1:7" s="124" customFormat="1" ht="12.95" customHeight="1" thickBot="1" x14ac:dyDescent="0.25">
      <c r="A163" s="125"/>
      <c r="B163" s="152"/>
      <c r="C163" s="146"/>
      <c r="D163" s="3"/>
      <c r="E163" s="4"/>
      <c r="F163" s="126">
        <f t="shared" si="7"/>
        <v>0</v>
      </c>
      <c r="G163" s="174">
        <f>SUM(F161:F163)</f>
        <v>0</v>
      </c>
    </row>
    <row r="164" spans="1:7" s="124" customFormat="1" ht="12.95" customHeight="1" thickBot="1" x14ac:dyDescent="0.25">
      <c r="A164" s="125"/>
      <c r="B164" s="128"/>
      <c r="C164" s="129"/>
      <c r="D164" s="130"/>
      <c r="E164" s="131"/>
      <c r="F164" s="132"/>
      <c r="G164" s="133"/>
    </row>
    <row r="165" spans="1:7" s="124" customFormat="1" ht="12.95" customHeight="1" x14ac:dyDescent="0.2">
      <c r="A165" s="125"/>
      <c r="B165" s="134" t="s">
        <v>84</v>
      </c>
      <c r="C165" s="135"/>
      <c r="D165" s="136"/>
      <c r="E165" s="137"/>
      <c r="F165" s="138"/>
      <c r="G165" s="127"/>
    </row>
    <row r="166" spans="1:7" s="124" customFormat="1" ht="15" thickBot="1" x14ac:dyDescent="0.25">
      <c r="A166" s="125"/>
      <c r="B166" s="213"/>
      <c r="C166" s="214"/>
      <c r="D166" s="214"/>
      <c r="E166" s="215"/>
      <c r="F166" s="138"/>
      <c r="G166" s="127"/>
    </row>
    <row r="167" spans="1:7" s="124" customFormat="1" ht="12.95" customHeight="1" thickBot="1" x14ac:dyDescent="0.25">
      <c r="A167" s="139"/>
      <c r="B167" s="175"/>
      <c r="C167" s="176"/>
      <c r="D167" s="177"/>
      <c r="E167" s="178" t="s">
        <v>139</v>
      </c>
      <c r="F167" s="143"/>
      <c r="G167" s="143">
        <f>SUM(G125:G164)</f>
        <v>0</v>
      </c>
    </row>
    <row r="168" spans="1:7" s="116" customFormat="1" ht="29.1" customHeight="1" thickTop="1" thickBot="1" x14ac:dyDescent="0.25">
      <c r="A168" s="110" t="s">
        <v>140</v>
      </c>
      <c r="B168" s="111" t="s">
        <v>141</v>
      </c>
      <c r="C168" s="112"/>
      <c r="D168" s="111" t="s">
        <v>94</v>
      </c>
      <c r="E168" s="113" t="s">
        <v>80</v>
      </c>
      <c r="F168" s="114" t="s">
        <v>95</v>
      </c>
      <c r="G168" s="115" t="s">
        <v>82</v>
      </c>
    </row>
    <row r="169" spans="1:7" s="124" customFormat="1" ht="12.95" customHeight="1" thickTop="1" x14ac:dyDescent="0.2">
      <c r="A169" s="125"/>
      <c r="C169" s="146"/>
      <c r="D169" s="159"/>
      <c r="E169" s="10"/>
      <c r="F169" s="138"/>
      <c r="G169" s="127"/>
    </row>
    <row r="170" spans="1:7" s="124" customFormat="1" ht="12.95" customHeight="1" x14ac:dyDescent="0.2">
      <c r="A170" s="125">
        <v>810</v>
      </c>
      <c r="B170" s="152" t="s">
        <v>142</v>
      </c>
      <c r="C170" s="146"/>
      <c r="D170" s="7"/>
      <c r="E170" s="8"/>
      <c r="F170" s="126">
        <f>D170*E170</f>
        <v>0</v>
      </c>
      <c r="G170" s="127"/>
    </row>
    <row r="171" spans="1:7" s="124" customFormat="1" ht="12.95" customHeight="1" thickBot="1" x14ac:dyDescent="0.25">
      <c r="A171" s="125"/>
      <c r="B171" s="152"/>
      <c r="C171" s="146"/>
      <c r="D171" s="7"/>
      <c r="E171" s="8"/>
      <c r="F171" s="126">
        <f t="shared" ref="F171:F174" si="8">D171*E171</f>
        <v>0</v>
      </c>
      <c r="G171" s="174">
        <f>SUM(F170:F171)</f>
        <v>0</v>
      </c>
    </row>
    <row r="172" spans="1:7" s="124" customFormat="1" ht="12.95" customHeight="1" x14ac:dyDescent="0.2">
      <c r="A172" s="125"/>
      <c r="B172" s="152"/>
      <c r="C172" s="146"/>
      <c r="D172" s="159"/>
      <c r="E172" s="10"/>
      <c r="F172" s="138"/>
      <c r="G172" s="127"/>
    </row>
    <row r="173" spans="1:7" s="124" customFormat="1" ht="12.95" customHeight="1" x14ac:dyDescent="0.2">
      <c r="A173" s="125">
        <v>890</v>
      </c>
      <c r="B173" s="152" t="s">
        <v>143</v>
      </c>
      <c r="C173" s="146"/>
      <c r="D173" s="7"/>
      <c r="E173" s="8"/>
      <c r="F173" s="126">
        <f t="shared" si="8"/>
        <v>0</v>
      </c>
      <c r="G173" s="127"/>
    </row>
    <row r="174" spans="1:7" s="124" customFormat="1" ht="12.95" customHeight="1" thickBot="1" x14ac:dyDescent="0.25">
      <c r="A174" s="125"/>
      <c r="B174" s="152"/>
      <c r="C174" s="146"/>
      <c r="D174" s="7"/>
      <c r="E174" s="8"/>
      <c r="F174" s="126">
        <f t="shared" si="8"/>
        <v>0</v>
      </c>
      <c r="G174" s="174">
        <f>SUM(F173:F174)</f>
        <v>0</v>
      </c>
    </row>
    <row r="175" spans="1:7" s="124" customFormat="1" ht="12.95" customHeight="1" thickBot="1" x14ac:dyDescent="0.25">
      <c r="A175" s="125"/>
      <c r="B175" s="128"/>
      <c r="C175" s="129"/>
      <c r="D175" s="130"/>
      <c r="E175" s="131"/>
      <c r="F175" s="132"/>
      <c r="G175" s="133"/>
    </row>
    <row r="176" spans="1:7" s="124" customFormat="1" ht="12.95" customHeight="1" x14ac:dyDescent="0.2">
      <c r="A176" s="125"/>
      <c r="B176" s="179" t="s">
        <v>84</v>
      </c>
      <c r="C176" s="180"/>
      <c r="D176" s="181"/>
      <c r="E176" s="182"/>
      <c r="F176" s="138"/>
      <c r="G176" s="127"/>
    </row>
    <row r="177" spans="1:7" s="124" customFormat="1" ht="15" thickBot="1" x14ac:dyDescent="0.25">
      <c r="A177" s="125"/>
      <c r="B177" s="213"/>
      <c r="C177" s="214"/>
      <c r="D177" s="214"/>
      <c r="E177" s="215"/>
      <c r="F177" s="138"/>
      <c r="G177" s="127"/>
    </row>
    <row r="178" spans="1:7" s="124" customFormat="1" ht="12.95" customHeight="1" thickBot="1" x14ac:dyDescent="0.25">
      <c r="A178" s="125"/>
      <c r="B178" s="183"/>
      <c r="C178" s="184"/>
      <c r="D178" s="128"/>
      <c r="E178" s="185" t="s">
        <v>144</v>
      </c>
      <c r="F178" s="143"/>
      <c r="G178" s="143">
        <f>SUM(G170:G175)</f>
        <v>0</v>
      </c>
    </row>
    <row r="179" spans="1:7" s="124" customFormat="1" ht="12.95" customHeight="1" thickBot="1" x14ac:dyDescent="0.25">
      <c r="A179" s="186" t="s">
        <v>145</v>
      </c>
      <c r="B179" s="187"/>
      <c r="C179" s="188"/>
      <c r="D179" s="187"/>
      <c r="E179" s="189"/>
      <c r="F179" s="190">
        <f>F16+F30+F62+F81+F122+F167+F178</f>
        <v>0</v>
      </c>
      <c r="G179" s="190">
        <f>G16+G30+G62+G81+G122+G167+G178</f>
        <v>0</v>
      </c>
    </row>
    <row r="180" spans="1:7" s="124" customFormat="1" ht="12.95" customHeight="1" thickBot="1" x14ac:dyDescent="0.25">
      <c r="A180" s="191" t="s">
        <v>146</v>
      </c>
      <c r="B180" s="192"/>
      <c r="C180" s="219"/>
      <c r="D180" s="192"/>
      <c r="E180" s="193"/>
      <c r="F180" s="194"/>
      <c r="G180" s="218"/>
    </row>
    <row r="181" spans="1:7" s="116" customFormat="1" ht="29.1" customHeight="1" thickTop="1" thickBot="1" x14ac:dyDescent="0.25">
      <c r="A181" s="110" t="s">
        <v>147</v>
      </c>
      <c r="B181" s="111" t="s">
        <v>148</v>
      </c>
      <c r="C181" s="112"/>
      <c r="D181" s="111" t="s">
        <v>94</v>
      </c>
      <c r="E181" s="113" t="s">
        <v>80</v>
      </c>
      <c r="F181" s="114" t="s">
        <v>95</v>
      </c>
      <c r="G181" s="115" t="s">
        <v>82</v>
      </c>
    </row>
    <row r="182" spans="1:7" s="124" customFormat="1" ht="12.95" customHeight="1" thickTop="1" x14ac:dyDescent="0.2">
      <c r="A182" s="125">
        <v>730</v>
      </c>
      <c r="B182" s="152" t="s">
        <v>149</v>
      </c>
      <c r="C182" s="165"/>
      <c r="D182" s="7"/>
      <c r="E182" s="8"/>
      <c r="F182" s="126">
        <f>D182*E182</f>
        <v>0</v>
      </c>
      <c r="G182" s="127"/>
    </row>
    <row r="183" spans="1:7" s="124" customFormat="1" ht="12.95" customHeight="1" thickBot="1" x14ac:dyDescent="0.25">
      <c r="A183" s="125"/>
      <c r="C183" s="165"/>
      <c r="D183" s="7"/>
      <c r="E183" s="8"/>
      <c r="F183" s="126">
        <f t="shared" ref="F183" si="9">D183*E183</f>
        <v>0</v>
      </c>
      <c r="G183" s="133">
        <f>SUM(F182:F183)</f>
        <v>0</v>
      </c>
    </row>
    <row r="184" spans="1:7" s="124" customFormat="1" ht="12.95" customHeight="1" x14ac:dyDescent="0.2">
      <c r="A184" s="125"/>
      <c r="C184" s="165"/>
      <c r="D184" s="159"/>
      <c r="E184" s="10"/>
      <c r="F184" s="138"/>
      <c r="G184" s="127"/>
    </row>
    <row r="185" spans="1:7" s="124" customFormat="1" ht="12.95" customHeight="1" x14ac:dyDescent="0.2">
      <c r="A185" s="125">
        <v>731</v>
      </c>
      <c r="B185" s="124" t="s">
        <v>150</v>
      </c>
      <c r="C185" s="165"/>
      <c r="D185" s="7"/>
      <c r="E185" s="8"/>
      <c r="F185" s="126">
        <f>D185*E185</f>
        <v>0</v>
      </c>
      <c r="G185" s="127"/>
    </row>
    <row r="186" spans="1:7" s="124" customFormat="1" ht="12.95" customHeight="1" thickBot="1" x14ac:dyDescent="0.25">
      <c r="A186" s="125"/>
      <c r="C186" s="165"/>
      <c r="D186" s="7"/>
      <c r="E186" s="8"/>
      <c r="F186" s="126">
        <f t="shared" ref="F186" si="10">D186*E186</f>
        <v>0</v>
      </c>
      <c r="G186" s="133">
        <f>SUM(F185:F186)</f>
        <v>0</v>
      </c>
    </row>
    <row r="187" spans="1:7" s="124" customFormat="1" ht="12.95" customHeight="1" x14ac:dyDescent="0.2">
      <c r="A187" s="125"/>
      <c r="C187" s="165"/>
      <c r="D187" s="159"/>
      <c r="E187" s="10"/>
      <c r="F187" s="138"/>
      <c r="G187" s="127"/>
    </row>
    <row r="188" spans="1:7" s="124" customFormat="1" ht="12.95" customHeight="1" x14ac:dyDescent="0.2">
      <c r="A188" s="125">
        <v>732</v>
      </c>
      <c r="B188" s="124" t="s">
        <v>151</v>
      </c>
      <c r="C188" s="165"/>
      <c r="D188" s="7"/>
      <c r="E188" s="8"/>
      <c r="F188" s="126">
        <f>D188*E188</f>
        <v>0</v>
      </c>
      <c r="G188" s="127"/>
    </row>
    <row r="189" spans="1:7" s="124" customFormat="1" ht="12.95" customHeight="1" thickBot="1" x14ac:dyDescent="0.25">
      <c r="A189" s="125"/>
      <c r="C189" s="165"/>
      <c r="D189" s="7"/>
      <c r="E189" s="8"/>
      <c r="F189" s="126">
        <f t="shared" ref="F189" si="11">D189*E189</f>
        <v>0</v>
      </c>
      <c r="G189" s="133">
        <f>SUM(F188:F189)</f>
        <v>0</v>
      </c>
    </row>
    <row r="190" spans="1:7" s="124" customFormat="1" ht="12.95" customHeight="1" x14ac:dyDescent="0.2">
      <c r="A190" s="125"/>
      <c r="C190" s="165"/>
      <c r="D190" s="159"/>
      <c r="E190" s="10"/>
      <c r="F190" s="138"/>
      <c r="G190" s="127"/>
    </row>
    <row r="191" spans="1:7" s="124" customFormat="1" ht="12.95" customHeight="1" x14ac:dyDescent="0.2">
      <c r="A191" s="125">
        <v>734</v>
      </c>
      <c r="B191" s="124" t="s">
        <v>152</v>
      </c>
      <c r="C191" s="165"/>
      <c r="D191" s="7"/>
      <c r="E191" s="8"/>
      <c r="F191" s="126">
        <f>D191*E191</f>
        <v>0</v>
      </c>
      <c r="G191" s="127"/>
    </row>
    <row r="192" spans="1:7" s="124" customFormat="1" ht="12.95" customHeight="1" thickBot="1" x14ac:dyDescent="0.25">
      <c r="A192" s="125"/>
      <c r="B192" s="124" t="s">
        <v>153</v>
      </c>
      <c r="C192" s="165"/>
      <c r="D192" s="7"/>
      <c r="E192" s="8"/>
      <c r="F192" s="126">
        <f t="shared" ref="F192" si="12">D192*E192</f>
        <v>0</v>
      </c>
      <c r="G192" s="133">
        <f>SUM(F191:F192)</f>
        <v>0</v>
      </c>
    </row>
    <row r="193" spans="1:7" s="124" customFormat="1" ht="12.95" customHeight="1" x14ac:dyDescent="0.2">
      <c r="A193" s="125"/>
      <c r="C193" s="165"/>
      <c r="D193" s="159"/>
      <c r="E193" s="10"/>
      <c r="F193" s="138"/>
      <c r="G193" s="127"/>
    </row>
    <row r="194" spans="1:7" s="124" customFormat="1" ht="12.95" customHeight="1" x14ac:dyDescent="0.2">
      <c r="A194" s="125" t="s">
        <v>154</v>
      </c>
      <c r="B194" s="152" t="s">
        <v>155</v>
      </c>
      <c r="C194" s="146"/>
      <c r="D194" s="7"/>
      <c r="E194" s="8"/>
      <c r="F194" s="126">
        <f>D194*E194</f>
        <v>0</v>
      </c>
      <c r="G194" s="127"/>
    </row>
    <row r="195" spans="1:7" s="124" customFormat="1" ht="12.95" customHeight="1" thickBot="1" x14ac:dyDescent="0.25">
      <c r="A195" s="125"/>
      <c r="B195" s="152"/>
      <c r="C195" s="146"/>
      <c r="D195" s="7"/>
      <c r="E195" s="8"/>
      <c r="F195" s="126">
        <f t="shared" ref="F195" si="13">D195*E195</f>
        <v>0</v>
      </c>
      <c r="G195" s="133">
        <f>SUM(F194:F195)</f>
        <v>0</v>
      </c>
    </row>
    <row r="196" spans="1:7" s="124" customFormat="1" ht="12.95" customHeight="1" thickBot="1" x14ac:dyDescent="0.25">
      <c r="A196" s="125"/>
      <c r="B196" s="195"/>
      <c r="C196" s="129"/>
      <c r="D196" s="130"/>
      <c r="E196" s="131"/>
      <c r="F196" s="132"/>
      <c r="G196" s="133"/>
    </row>
    <row r="197" spans="1:7" s="124" customFormat="1" ht="12.95" customHeight="1" x14ac:dyDescent="0.2">
      <c r="A197" s="125"/>
      <c r="B197" s="196" t="s">
        <v>84</v>
      </c>
      <c r="C197" s="197"/>
      <c r="D197" s="198"/>
      <c r="E197" s="199"/>
      <c r="F197" s="138"/>
      <c r="G197" s="127"/>
    </row>
    <row r="198" spans="1:7" s="124" customFormat="1" ht="15" thickBot="1" x14ac:dyDescent="0.25">
      <c r="A198" s="125"/>
      <c r="B198" s="210"/>
      <c r="C198" s="211"/>
      <c r="D198" s="211"/>
      <c r="E198" s="212"/>
      <c r="F198" s="138"/>
      <c r="G198" s="127"/>
    </row>
    <row r="199" spans="1:7" s="124" customFormat="1" ht="12.95" customHeight="1" thickBot="1" x14ac:dyDescent="0.25">
      <c r="A199" s="125"/>
      <c r="B199" s="200"/>
      <c r="C199" s="141"/>
      <c r="D199" s="130"/>
      <c r="E199" s="9" t="s">
        <v>156</v>
      </c>
      <c r="F199" s="201"/>
      <c r="G199" s="202">
        <f>SUM(G182:G196)</f>
        <v>0</v>
      </c>
    </row>
    <row r="200" spans="1:7" s="116" customFormat="1" ht="30" thickTop="1" thickBot="1" x14ac:dyDescent="0.25">
      <c r="A200" s="110" t="s">
        <v>157</v>
      </c>
      <c r="B200" s="111" t="s">
        <v>158</v>
      </c>
      <c r="C200" s="112"/>
      <c r="D200" s="111" t="s">
        <v>94</v>
      </c>
      <c r="E200" s="113" t="s">
        <v>80</v>
      </c>
      <c r="F200" s="114" t="s">
        <v>95</v>
      </c>
      <c r="G200" s="115" t="s">
        <v>82</v>
      </c>
    </row>
    <row r="201" spans="1:7" s="124" customFormat="1" ht="12.95" customHeight="1" thickTop="1" x14ac:dyDescent="0.2">
      <c r="A201" s="125"/>
      <c r="C201" s="165"/>
      <c r="D201" s="159"/>
      <c r="E201" s="10"/>
      <c r="F201" s="138"/>
      <c r="G201" s="127"/>
    </row>
    <row r="202" spans="1:7" s="124" customFormat="1" ht="12.95" customHeight="1" x14ac:dyDescent="0.2">
      <c r="A202" s="125">
        <v>971</v>
      </c>
      <c r="B202" s="152" t="s">
        <v>159</v>
      </c>
      <c r="C202" s="165"/>
      <c r="D202" s="7"/>
      <c r="E202" s="8"/>
      <c r="F202" s="126">
        <f>D202*E202</f>
        <v>0</v>
      </c>
      <c r="G202" s="127"/>
    </row>
    <row r="203" spans="1:7" s="124" customFormat="1" ht="12.95" customHeight="1" x14ac:dyDescent="0.2">
      <c r="A203" s="125">
        <v>972</v>
      </c>
      <c r="B203" s="152" t="s">
        <v>160</v>
      </c>
      <c r="C203" s="165"/>
      <c r="D203" s="7"/>
      <c r="E203" s="8"/>
      <c r="F203" s="126">
        <f t="shared" ref="F203:F204" si="14">D203*E203</f>
        <v>0</v>
      </c>
      <c r="G203" s="127"/>
    </row>
    <row r="204" spans="1:7" s="124" customFormat="1" ht="12.95" customHeight="1" x14ac:dyDescent="0.2">
      <c r="A204" s="125">
        <v>973</v>
      </c>
      <c r="B204" s="152" t="s">
        <v>161</v>
      </c>
      <c r="C204" s="165"/>
      <c r="D204" s="7"/>
      <c r="E204" s="8"/>
      <c r="F204" s="126">
        <f t="shared" si="14"/>
        <v>0</v>
      </c>
      <c r="G204" s="127"/>
    </row>
    <row r="205" spans="1:7" s="124" customFormat="1" ht="12.95" customHeight="1" thickBot="1" x14ac:dyDescent="0.25">
      <c r="A205" s="125"/>
      <c r="B205" s="128"/>
      <c r="C205" s="129"/>
      <c r="D205" s="130"/>
      <c r="E205" s="131"/>
      <c r="F205" s="132"/>
      <c r="G205" s="133"/>
    </row>
    <row r="206" spans="1:7" s="124" customFormat="1" ht="12.95" customHeight="1" x14ac:dyDescent="0.2">
      <c r="A206" s="125"/>
      <c r="B206" s="153" t="s">
        <v>84</v>
      </c>
      <c r="C206" s="154"/>
      <c r="D206" s="155"/>
      <c r="E206" s="156"/>
      <c r="F206" s="138"/>
      <c r="G206" s="127"/>
    </row>
    <row r="207" spans="1:7" s="124" customFormat="1" ht="15" thickBot="1" x14ac:dyDescent="0.25">
      <c r="A207" s="125"/>
      <c r="B207" s="213"/>
      <c r="C207" s="214"/>
      <c r="D207" s="214"/>
      <c r="E207" s="215"/>
      <c r="F207" s="138"/>
      <c r="G207" s="127"/>
    </row>
    <row r="208" spans="1:7" s="124" customFormat="1" ht="12.95" customHeight="1" thickBot="1" x14ac:dyDescent="0.25">
      <c r="A208" s="139"/>
      <c r="B208" s="128"/>
      <c r="C208" s="184"/>
      <c r="D208" s="128"/>
      <c r="E208" s="157" t="s">
        <v>162</v>
      </c>
      <c r="F208" s="143"/>
      <c r="G208" s="143">
        <f>SUM(F201:F205)</f>
        <v>0</v>
      </c>
    </row>
    <row r="209" spans="1:7" s="124" customFormat="1" ht="12.95" customHeight="1" thickBot="1" x14ac:dyDescent="0.25">
      <c r="A209" s="203"/>
      <c r="B209" s="204"/>
      <c r="C209" s="205"/>
      <c r="D209" s="204"/>
      <c r="E209" s="206" t="s">
        <v>163</v>
      </c>
      <c r="F209" s="207"/>
      <c r="G209" s="207">
        <f>G179+G180+G199+G208</f>
        <v>0</v>
      </c>
    </row>
    <row r="210" spans="1:7" ht="15" thickTop="1" x14ac:dyDescent="0.25"/>
  </sheetData>
  <sheetProtection algorithmName="SHA-512" hashValue="XnkEoVM1jZ5KgFw1Bu/vR7NPUYSgkOs37bq0jgbY2CLF79wcvj46q3nQVikwjswdSQUGKrV62leua3dk2BLnrQ==" saltValue="8pxNmtbX8BS9euBRITrhWA==" spinCount="100000" sheet="1" formatRows="0" insertRows="0" selectLockedCells="1"/>
  <printOptions horizontalCentered="1"/>
  <pageMargins left="0.25" right="0.25" top="0.5" bottom="0.5" header="0" footer="0.3"/>
  <pageSetup scale="94" fitToHeight="0" orientation="portrait" r:id="rId1"/>
  <headerFooter alignWithMargins="0">
    <oddHeader>&amp;CNevada Department of Education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E2EC-9BF8-4983-B509-EE405C4862C8}">
  <sheetPr codeName="Sheet3">
    <tabColor theme="4" tint="0.39997558519241921"/>
    <pageSetUpPr fitToPage="1"/>
  </sheetPr>
  <dimension ref="A1:I210"/>
  <sheetViews>
    <sheetView showGridLines="0" zoomScaleNormal="100" workbookViewId="0">
      <selection activeCell="B207" sqref="B207"/>
    </sheetView>
  </sheetViews>
  <sheetFormatPr defaultColWidth="8.140625" defaultRowHeight="14.25" x14ac:dyDescent="0.25"/>
  <cols>
    <col min="1" max="1" width="12.7109375" style="96" customWidth="1"/>
    <col min="2" max="2" width="27.85546875" style="96" customWidth="1"/>
    <col min="3" max="3" width="8.7109375" style="97" customWidth="1"/>
    <col min="4" max="4" width="8.7109375" style="96" customWidth="1"/>
    <col min="5" max="5" width="14.5703125" style="96" customWidth="1"/>
    <col min="6" max="7" width="18.7109375" style="98" customWidth="1"/>
    <col min="8" max="16384" width="8.140625" style="96"/>
  </cols>
  <sheetData>
    <row r="1" spans="1:8" ht="12.95" customHeight="1" x14ac:dyDescent="0.25">
      <c r="A1" s="95"/>
      <c r="D1" s="208" t="s">
        <v>164</v>
      </c>
    </row>
    <row r="2" spans="1:8" ht="12.95" customHeight="1" thickBot="1" x14ac:dyDescent="0.3">
      <c r="A2" s="99" t="s">
        <v>0</v>
      </c>
      <c r="B2" s="100">
        <f>'Budget Expenditure Summary'!B3</f>
        <v>0</v>
      </c>
      <c r="F2" s="101" t="s">
        <v>68</v>
      </c>
      <c r="G2" s="102">
        <f>'Budget Expenditure Summary'!E3</f>
        <v>0</v>
      </c>
    </row>
    <row r="3" spans="1:8" ht="12.95" customHeight="1" thickBot="1" x14ac:dyDescent="0.3">
      <c r="A3" s="101" t="s">
        <v>3</v>
      </c>
      <c r="B3" s="103">
        <f>'Budget Expenditure Summary'!B8</f>
        <v>0</v>
      </c>
      <c r="C3" s="104"/>
      <c r="F3" s="101" t="s">
        <v>69</v>
      </c>
      <c r="G3" s="105">
        <f>'Budget Expenditure Summary'!E6</f>
        <v>0</v>
      </c>
      <c r="H3" s="106"/>
    </row>
    <row r="4" spans="1:8" ht="12.95" customHeight="1" x14ac:dyDescent="0.25">
      <c r="A4" s="99"/>
      <c r="B4" s="99"/>
      <c r="C4" s="107"/>
      <c r="H4" s="106"/>
    </row>
    <row r="5" spans="1:8" s="108" customFormat="1" ht="12.95" customHeight="1" x14ac:dyDescent="0.25">
      <c r="C5" s="104"/>
      <c r="F5" s="109"/>
      <c r="G5" s="109"/>
    </row>
    <row r="6" spans="1:8" ht="12.95" customHeight="1" thickBot="1" x14ac:dyDescent="0.3">
      <c r="A6" s="108" t="s">
        <v>70</v>
      </c>
      <c r="B6" s="108" t="s">
        <v>71</v>
      </c>
      <c r="C6" s="104" t="s">
        <v>72</v>
      </c>
      <c r="D6" s="108" t="s">
        <v>73</v>
      </c>
      <c r="E6" s="108" t="s">
        <v>74</v>
      </c>
      <c r="F6" s="109" t="s">
        <v>75</v>
      </c>
    </row>
    <row r="7" spans="1:8" s="116" customFormat="1" ht="27.75" customHeight="1" thickTop="1" thickBot="1" x14ac:dyDescent="0.25">
      <c r="A7" s="110" t="s">
        <v>76</v>
      </c>
      <c r="B7" s="111" t="s">
        <v>77</v>
      </c>
      <c r="C7" s="112" t="s">
        <v>78</v>
      </c>
      <c r="D7" s="111" t="s">
        <v>79</v>
      </c>
      <c r="E7" s="113" t="s">
        <v>80</v>
      </c>
      <c r="F7" s="114" t="s">
        <v>81</v>
      </c>
      <c r="G7" s="115" t="s">
        <v>82</v>
      </c>
    </row>
    <row r="8" spans="1:8" s="124" customFormat="1" ht="12.95" customHeight="1" thickTop="1" x14ac:dyDescent="0.2">
      <c r="A8" s="117"/>
      <c r="B8" s="118" t="s">
        <v>83</v>
      </c>
      <c r="C8" s="119"/>
      <c r="D8" s="120"/>
      <c r="E8" s="121"/>
      <c r="F8" s="122"/>
      <c r="G8" s="123"/>
    </row>
    <row r="9" spans="1:8" s="124" customFormat="1" ht="12.95" customHeight="1" x14ac:dyDescent="0.2">
      <c r="A9" s="125">
        <v>100</v>
      </c>
      <c r="B9" s="1"/>
      <c r="C9" s="2"/>
      <c r="D9" s="31"/>
      <c r="E9" s="4"/>
      <c r="F9" s="126">
        <f>C9*D9*E9</f>
        <v>0</v>
      </c>
      <c r="G9" s="127"/>
    </row>
    <row r="10" spans="1:8" s="124" customFormat="1" ht="12.95" customHeight="1" x14ac:dyDescent="0.2">
      <c r="A10" s="125"/>
      <c r="B10" s="1"/>
      <c r="C10" s="2"/>
      <c r="D10" s="31"/>
      <c r="E10" s="4"/>
      <c r="F10" s="126">
        <f t="shared" ref="F10:F12" si="0">C10*D10*E10</f>
        <v>0</v>
      </c>
      <c r="G10" s="127"/>
    </row>
    <row r="11" spans="1:8" s="124" customFormat="1" ht="12.95" customHeight="1" x14ac:dyDescent="0.2">
      <c r="A11" s="125"/>
      <c r="B11" s="1"/>
      <c r="C11" s="2"/>
      <c r="D11" s="31"/>
      <c r="E11" s="4"/>
      <c r="F11" s="126">
        <f t="shared" si="0"/>
        <v>0</v>
      </c>
      <c r="G11" s="127"/>
    </row>
    <row r="12" spans="1:8" s="124" customFormat="1" ht="12.95" customHeight="1" x14ac:dyDescent="0.2">
      <c r="A12" s="125"/>
      <c r="B12" s="1"/>
      <c r="C12" s="2"/>
      <c r="D12" s="31"/>
      <c r="E12" s="4"/>
      <c r="F12" s="126">
        <f t="shared" si="0"/>
        <v>0</v>
      </c>
      <c r="G12" s="127"/>
    </row>
    <row r="13" spans="1:8" s="124" customFormat="1" ht="12.95" customHeight="1" thickBot="1" x14ac:dyDescent="0.25">
      <c r="A13" s="125"/>
      <c r="B13" s="128"/>
      <c r="C13" s="129"/>
      <c r="D13" s="130"/>
      <c r="E13" s="131"/>
      <c r="F13" s="132"/>
      <c r="G13" s="133"/>
    </row>
    <row r="14" spans="1:8" s="124" customFormat="1" ht="12.95" customHeight="1" x14ac:dyDescent="0.2">
      <c r="A14" s="125"/>
      <c r="B14" s="134" t="s">
        <v>84</v>
      </c>
      <c r="C14" s="135"/>
      <c r="D14" s="136"/>
      <c r="E14" s="137"/>
      <c r="F14" s="138"/>
      <c r="G14" s="127"/>
    </row>
    <row r="15" spans="1:8" s="124" customFormat="1" ht="15" thickBot="1" x14ac:dyDescent="0.25">
      <c r="A15" s="125"/>
      <c r="B15" s="213"/>
      <c r="C15" s="214"/>
      <c r="D15" s="214"/>
      <c r="E15" s="215"/>
      <c r="F15" s="138"/>
      <c r="G15" s="127"/>
    </row>
    <row r="16" spans="1:8" s="124" customFormat="1" ht="12.95" customHeight="1" thickBot="1" x14ac:dyDescent="0.25">
      <c r="A16" s="139"/>
      <c r="B16" s="140"/>
      <c r="C16" s="141"/>
      <c r="D16" s="130"/>
      <c r="E16" s="142" t="s">
        <v>85</v>
      </c>
      <c r="F16" s="143"/>
      <c r="G16" s="144">
        <f>SUM(F9:F12)</f>
        <v>0</v>
      </c>
    </row>
    <row r="17" spans="1:7" s="116" customFormat="1" ht="29.1" customHeight="1" thickTop="1" thickBot="1" x14ac:dyDescent="0.25">
      <c r="A17" s="110" t="s">
        <v>86</v>
      </c>
      <c r="B17" s="111" t="s">
        <v>87</v>
      </c>
      <c r="C17" s="112" t="s">
        <v>78</v>
      </c>
      <c r="D17" s="111" t="s">
        <v>88</v>
      </c>
      <c r="E17" s="113" t="s">
        <v>80</v>
      </c>
      <c r="F17" s="114" t="s">
        <v>81</v>
      </c>
      <c r="G17" s="115" t="s">
        <v>82</v>
      </c>
    </row>
    <row r="18" spans="1:7" s="124" customFormat="1" ht="12.95" customHeight="1" thickTop="1" x14ac:dyDescent="0.2">
      <c r="A18" s="145"/>
      <c r="B18" s="118" t="s">
        <v>83</v>
      </c>
      <c r="C18" s="146"/>
      <c r="D18" s="120"/>
      <c r="E18" s="147"/>
      <c r="F18" s="148"/>
      <c r="G18" s="127"/>
    </row>
    <row r="19" spans="1:7" s="124" customFormat="1" ht="12.95" customHeight="1" x14ac:dyDescent="0.2">
      <c r="A19" s="125">
        <v>200</v>
      </c>
      <c r="B19" s="1"/>
      <c r="C19" s="5"/>
      <c r="D19" s="30"/>
      <c r="E19" s="6"/>
      <c r="F19" s="126">
        <f>C19*D19*E19</f>
        <v>0</v>
      </c>
      <c r="G19" s="127"/>
    </row>
    <row r="20" spans="1:7" s="124" customFormat="1" ht="12.95" customHeight="1" x14ac:dyDescent="0.2">
      <c r="A20" s="125"/>
      <c r="B20" s="1"/>
      <c r="C20" s="5"/>
      <c r="D20" s="30"/>
      <c r="E20" s="6"/>
      <c r="F20" s="126">
        <f t="shared" ref="F20:F26" si="1">C20*D20*E20</f>
        <v>0</v>
      </c>
      <c r="G20" s="127"/>
    </row>
    <row r="21" spans="1:7" s="124" customFormat="1" ht="12.95" customHeight="1" x14ac:dyDescent="0.2">
      <c r="A21" s="125"/>
      <c r="B21" s="1"/>
      <c r="C21" s="5"/>
      <c r="D21" s="30"/>
      <c r="E21" s="6"/>
      <c r="F21" s="126">
        <f t="shared" si="1"/>
        <v>0</v>
      </c>
      <c r="G21" s="127"/>
    </row>
    <row r="22" spans="1:7" s="124" customFormat="1" ht="12.95" customHeight="1" x14ac:dyDescent="0.2">
      <c r="A22" s="125"/>
      <c r="B22" s="1"/>
      <c r="C22" s="5"/>
      <c r="D22" s="30"/>
      <c r="E22" s="6"/>
      <c r="F22" s="126">
        <f t="shared" si="1"/>
        <v>0</v>
      </c>
      <c r="G22" s="127"/>
    </row>
    <row r="23" spans="1:7" s="124" customFormat="1" ht="12.95" customHeight="1" x14ac:dyDescent="0.2">
      <c r="A23" s="125"/>
      <c r="C23" s="149"/>
      <c r="D23" s="150"/>
      <c r="E23" s="151"/>
      <c r="F23" s="138"/>
      <c r="G23" s="127"/>
    </row>
    <row r="24" spans="1:7" s="124" customFormat="1" ht="12.95" customHeight="1" x14ac:dyDescent="0.2">
      <c r="A24" s="125">
        <v>250</v>
      </c>
      <c r="B24" s="152" t="s">
        <v>89</v>
      </c>
      <c r="C24" s="5"/>
      <c r="D24" s="30"/>
      <c r="E24" s="6"/>
      <c r="F24" s="126">
        <f t="shared" si="1"/>
        <v>0</v>
      </c>
      <c r="G24" s="127"/>
    </row>
    <row r="25" spans="1:7" s="124" customFormat="1" ht="12.95" customHeight="1" x14ac:dyDescent="0.2">
      <c r="A25" s="125"/>
      <c r="B25" s="152"/>
      <c r="C25" s="5"/>
      <c r="D25" s="30"/>
      <c r="E25" s="6"/>
      <c r="F25" s="126">
        <f t="shared" si="1"/>
        <v>0</v>
      </c>
      <c r="G25" s="127"/>
    </row>
    <row r="26" spans="1:7" s="124" customFormat="1" ht="12.95" customHeight="1" x14ac:dyDescent="0.2">
      <c r="A26" s="125"/>
      <c r="C26" s="5"/>
      <c r="D26" s="30"/>
      <c r="E26" s="6"/>
      <c r="F26" s="126">
        <f t="shared" si="1"/>
        <v>0</v>
      </c>
      <c r="G26" s="127"/>
    </row>
    <row r="27" spans="1:7" s="124" customFormat="1" ht="12.95" customHeight="1" thickBot="1" x14ac:dyDescent="0.25">
      <c r="A27" s="125"/>
      <c r="B27" s="128"/>
      <c r="C27" s="129"/>
      <c r="D27" s="130"/>
      <c r="E27" s="131"/>
      <c r="F27" s="131"/>
      <c r="G27" s="133"/>
    </row>
    <row r="28" spans="1:7" s="124" customFormat="1" ht="12.95" customHeight="1" x14ac:dyDescent="0.2">
      <c r="A28" s="125"/>
      <c r="B28" s="153" t="s">
        <v>84</v>
      </c>
      <c r="C28" s="154"/>
      <c r="D28" s="155"/>
      <c r="E28" s="156"/>
      <c r="F28" s="138"/>
      <c r="G28" s="127"/>
    </row>
    <row r="29" spans="1:7" s="124" customFormat="1" ht="15" thickBot="1" x14ac:dyDescent="0.25">
      <c r="A29" s="125"/>
      <c r="B29" s="213" t="s">
        <v>90</v>
      </c>
      <c r="C29" s="214"/>
      <c r="D29" s="214"/>
      <c r="E29" s="215"/>
      <c r="F29" s="138"/>
      <c r="G29" s="127"/>
    </row>
    <row r="30" spans="1:7" s="124" customFormat="1" ht="12.95" customHeight="1" thickBot="1" x14ac:dyDescent="0.25">
      <c r="A30" s="139"/>
      <c r="B30" s="140"/>
      <c r="C30" s="141"/>
      <c r="D30" s="130"/>
      <c r="E30" s="157" t="s">
        <v>91</v>
      </c>
      <c r="F30" s="143"/>
      <c r="G30" s="144">
        <f>SUM(F19:F26)</f>
        <v>0</v>
      </c>
    </row>
    <row r="31" spans="1:7" s="116" customFormat="1" ht="29.1" customHeight="1" thickTop="1" thickBot="1" x14ac:dyDescent="0.25">
      <c r="A31" s="110" t="s">
        <v>92</v>
      </c>
      <c r="B31" s="111" t="s">
        <v>93</v>
      </c>
      <c r="C31" s="112" t="s">
        <v>78</v>
      </c>
      <c r="D31" s="111" t="s">
        <v>94</v>
      </c>
      <c r="E31" s="113" t="s">
        <v>80</v>
      </c>
      <c r="F31" s="114" t="s">
        <v>95</v>
      </c>
      <c r="G31" s="115" t="s">
        <v>82</v>
      </c>
    </row>
    <row r="32" spans="1:7" s="124" customFormat="1" ht="12.95" customHeight="1" thickTop="1" x14ac:dyDescent="0.2">
      <c r="A32" s="117"/>
      <c r="B32" s="158"/>
      <c r="C32" s="146"/>
      <c r="D32" s="159"/>
      <c r="E32" s="10"/>
      <c r="F32" s="138"/>
      <c r="G32" s="127"/>
    </row>
    <row r="33" spans="1:7" s="124" customFormat="1" ht="12.95" customHeight="1" x14ac:dyDescent="0.2">
      <c r="A33" s="125">
        <v>310</v>
      </c>
      <c r="B33" s="124" t="s">
        <v>96</v>
      </c>
      <c r="C33" s="2"/>
      <c r="D33" s="7"/>
      <c r="E33" s="8"/>
      <c r="F33" s="126">
        <f>C33*D33*E33</f>
        <v>0</v>
      </c>
      <c r="G33" s="127"/>
    </row>
    <row r="34" spans="1:7" s="124" customFormat="1" ht="12.95" customHeight="1" x14ac:dyDescent="0.2">
      <c r="A34" s="117"/>
      <c r="B34" s="158"/>
      <c r="C34" s="2"/>
      <c r="D34" s="7"/>
      <c r="E34" s="8"/>
      <c r="F34" s="126">
        <f t="shared" ref="F34:F58" si="2">C34*D34*E34</f>
        <v>0</v>
      </c>
      <c r="G34" s="127"/>
    </row>
    <row r="35" spans="1:7" s="124" customFormat="1" ht="12.95" customHeight="1" x14ac:dyDescent="0.2">
      <c r="A35" s="117"/>
      <c r="B35" s="158"/>
      <c r="C35" s="2"/>
      <c r="D35" s="7"/>
      <c r="E35" s="8"/>
      <c r="F35" s="126">
        <f t="shared" si="2"/>
        <v>0</v>
      </c>
      <c r="G35" s="127"/>
    </row>
    <row r="36" spans="1:7" s="124" customFormat="1" ht="12.95" customHeight="1" x14ac:dyDescent="0.2">
      <c r="A36" s="117"/>
      <c r="B36" s="158"/>
      <c r="C36" s="2"/>
      <c r="D36" s="7"/>
      <c r="E36" s="8"/>
      <c r="F36" s="126">
        <f t="shared" si="2"/>
        <v>0</v>
      </c>
      <c r="G36" s="127"/>
    </row>
    <row r="37" spans="1:7" s="124" customFormat="1" ht="12.95" customHeight="1" x14ac:dyDescent="0.2">
      <c r="A37" s="117"/>
      <c r="B37" s="158"/>
      <c r="C37" s="146"/>
      <c r="D37" s="159"/>
      <c r="E37" s="10"/>
      <c r="F37" s="138"/>
      <c r="G37" s="127"/>
    </row>
    <row r="38" spans="1:7" s="124" customFormat="1" ht="12.95" customHeight="1" x14ac:dyDescent="0.2">
      <c r="A38" s="125">
        <v>320</v>
      </c>
      <c r="B38" s="152" t="s">
        <v>97</v>
      </c>
      <c r="C38" s="2"/>
      <c r="D38" s="7"/>
      <c r="E38" s="8"/>
      <c r="F38" s="126">
        <f t="shared" si="2"/>
        <v>0</v>
      </c>
      <c r="G38" s="127"/>
    </row>
    <row r="39" spans="1:7" s="124" customFormat="1" ht="12.95" customHeight="1" x14ac:dyDescent="0.2">
      <c r="A39" s="125"/>
      <c r="B39" s="152"/>
      <c r="C39" s="2"/>
      <c r="D39" s="7"/>
      <c r="E39" s="8"/>
      <c r="F39" s="126">
        <f t="shared" si="2"/>
        <v>0</v>
      </c>
      <c r="G39" s="127"/>
    </row>
    <row r="40" spans="1:7" s="124" customFormat="1" ht="12.95" customHeight="1" x14ac:dyDescent="0.2">
      <c r="A40" s="125"/>
      <c r="B40" s="152"/>
      <c r="C40" s="2"/>
      <c r="D40" s="7"/>
      <c r="E40" s="8"/>
      <c r="F40" s="126">
        <f t="shared" si="2"/>
        <v>0</v>
      </c>
      <c r="G40" s="127"/>
    </row>
    <row r="41" spans="1:7" s="124" customFormat="1" ht="12.95" customHeight="1" x14ac:dyDescent="0.2">
      <c r="A41" s="125"/>
      <c r="B41" s="152"/>
      <c r="C41" s="2"/>
      <c r="D41" s="7"/>
      <c r="E41" s="8"/>
      <c r="F41" s="126">
        <f t="shared" si="2"/>
        <v>0</v>
      </c>
      <c r="G41" s="127"/>
    </row>
    <row r="42" spans="1:7" s="124" customFormat="1" ht="12.95" customHeight="1" x14ac:dyDescent="0.2">
      <c r="A42" s="125"/>
      <c r="B42" s="152"/>
      <c r="C42" s="146"/>
      <c r="D42" s="159"/>
      <c r="E42" s="10"/>
      <c r="F42" s="138"/>
      <c r="G42" s="127"/>
    </row>
    <row r="43" spans="1:7" s="124" customFormat="1" ht="12.95" customHeight="1" x14ac:dyDescent="0.2">
      <c r="A43" s="125">
        <v>330</v>
      </c>
      <c r="B43" s="152" t="s">
        <v>98</v>
      </c>
      <c r="C43" s="2"/>
      <c r="D43" s="7"/>
      <c r="E43" s="8"/>
      <c r="F43" s="126">
        <f t="shared" si="2"/>
        <v>0</v>
      </c>
      <c r="G43" s="127"/>
    </row>
    <row r="44" spans="1:7" s="124" customFormat="1" ht="12.95" customHeight="1" x14ac:dyDescent="0.2">
      <c r="A44" s="125"/>
      <c r="B44" s="152"/>
      <c r="C44" s="2"/>
      <c r="D44" s="7"/>
      <c r="E44" s="8"/>
      <c r="F44" s="126">
        <f t="shared" si="2"/>
        <v>0</v>
      </c>
      <c r="G44" s="127"/>
    </row>
    <row r="45" spans="1:7" s="124" customFormat="1" ht="12.95" customHeight="1" x14ac:dyDescent="0.2">
      <c r="A45" s="125"/>
      <c r="B45" s="152"/>
      <c r="C45" s="2"/>
      <c r="D45" s="7"/>
      <c r="E45" s="8"/>
      <c r="F45" s="126">
        <f t="shared" si="2"/>
        <v>0</v>
      </c>
      <c r="G45" s="127"/>
    </row>
    <row r="46" spans="1:7" s="124" customFormat="1" ht="12.95" customHeight="1" x14ac:dyDescent="0.2">
      <c r="A46" s="125"/>
      <c r="B46" s="152"/>
      <c r="C46" s="2"/>
      <c r="D46" s="7"/>
      <c r="E46" s="8"/>
      <c r="F46" s="126">
        <f t="shared" si="2"/>
        <v>0</v>
      </c>
      <c r="G46" s="127"/>
    </row>
    <row r="47" spans="1:7" s="124" customFormat="1" ht="12.95" customHeight="1" x14ac:dyDescent="0.2">
      <c r="A47" s="125"/>
      <c r="B47" s="152"/>
      <c r="C47" s="146"/>
      <c r="D47" s="159"/>
      <c r="E47" s="10"/>
      <c r="F47" s="138"/>
      <c r="G47" s="127"/>
    </row>
    <row r="48" spans="1:7" s="124" customFormat="1" ht="12.95" customHeight="1" x14ac:dyDescent="0.2">
      <c r="A48" s="125">
        <v>340</v>
      </c>
      <c r="B48" s="152" t="s">
        <v>99</v>
      </c>
      <c r="C48" s="2"/>
      <c r="D48" s="7"/>
      <c r="E48" s="8"/>
      <c r="F48" s="126">
        <f t="shared" si="2"/>
        <v>0</v>
      </c>
      <c r="G48" s="127"/>
    </row>
    <row r="49" spans="1:7" s="124" customFormat="1" ht="12.95" customHeight="1" x14ac:dyDescent="0.2">
      <c r="A49" s="125"/>
      <c r="B49" s="152"/>
      <c r="C49" s="2"/>
      <c r="D49" s="7"/>
      <c r="E49" s="8"/>
      <c r="F49" s="126">
        <f t="shared" si="2"/>
        <v>0</v>
      </c>
      <c r="G49" s="127"/>
    </row>
    <row r="50" spans="1:7" s="124" customFormat="1" ht="12.95" customHeight="1" x14ac:dyDescent="0.2">
      <c r="A50" s="125"/>
      <c r="B50" s="152"/>
      <c r="C50" s="2"/>
      <c r="D50" s="7"/>
      <c r="E50" s="8"/>
      <c r="F50" s="126">
        <f t="shared" si="2"/>
        <v>0</v>
      </c>
      <c r="G50" s="127"/>
    </row>
    <row r="51" spans="1:7" s="124" customFormat="1" ht="12.95" customHeight="1" x14ac:dyDescent="0.2">
      <c r="A51" s="125"/>
      <c r="B51" s="152"/>
      <c r="C51" s="2"/>
      <c r="D51" s="7"/>
      <c r="E51" s="8"/>
      <c r="F51" s="126">
        <f t="shared" si="2"/>
        <v>0</v>
      </c>
      <c r="G51" s="127"/>
    </row>
    <row r="52" spans="1:7" s="124" customFormat="1" ht="12.95" customHeight="1" x14ac:dyDescent="0.2">
      <c r="A52" s="125"/>
      <c r="B52" s="152"/>
      <c r="C52" s="146"/>
      <c r="D52" s="159"/>
      <c r="E52" s="10"/>
      <c r="F52" s="138"/>
      <c r="G52" s="127"/>
    </row>
    <row r="53" spans="1:7" s="124" customFormat="1" ht="12.95" customHeight="1" x14ac:dyDescent="0.2">
      <c r="A53" s="125">
        <v>350</v>
      </c>
      <c r="B53" s="152" t="s">
        <v>100</v>
      </c>
      <c r="C53" s="2"/>
      <c r="D53" s="7"/>
      <c r="E53" s="8"/>
      <c r="F53" s="126">
        <f t="shared" si="2"/>
        <v>0</v>
      </c>
      <c r="G53" s="127"/>
    </row>
    <row r="54" spans="1:7" s="124" customFormat="1" ht="12.95" customHeight="1" x14ac:dyDescent="0.2">
      <c r="A54" s="125"/>
      <c r="B54" s="152"/>
      <c r="C54" s="2"/>
      <c r="D54" s="7"/>
      <c r="E54" s="8"/>
      <c r="F54" s="126">
        <f t="shared" si="2"/>
        <v>0</v>
      </c>
      <c r="G54" s="127"/>
    </row>
    <row r="55" spans="1:7" s="124" customFormat="1" ht="12.95" customHeight="1" x14ac:dyDescent="0.2">
      <c r="A55" s="125"/>
      <c r="B55" s="152"/>
      <c r="C55" s="2"/>
      <c r="D55" s="7"/>
      <c r="E55" s="8"/>
      <c r="F55" s="126">
        <f t="shared" si="2"/>
        <v>0</v>
      </c>
      <c r="G55" s="127"/>
    </row>
    <row r="56" spans="1:7" s="124" customFormat="1" ht="12.95" customHeight="1" x14ac:dyDescent="0.2">
      <c r="A56" s="125"/>
      <c r="B56" s="152"/>
      <c r="C56" s="146"/>
      <c r="D56" s="159"/>
      <c r="E56" s="10"/>
      <c r="F56" s="138"/>
      <c r="G56" s="127"/>
    </row>
    <row r="57" spans="1:7" s="124" customFormat="1" ht="12.95" customHeight="1" x14ac:dyDescent="0.2">
      <c r="A57" s="125">
        <v>351</v>
      </c>
      <c r="B57" s="152" t="s">
        <v>101</v>
      </c>
      <c r="C57" s="2"/>
      <c r="D57" s="7"/>
      <c r="E57" s="8"/>
      <c r="F57" s="126">
        <f t="shared" si="2"/>
        <v>0</v>
      </c>
      <c r="G57" s="127"/>
    </row>
    <row r="58" spans="1:7" s="124" customFormat="1" ht="12.95" customHeight="1" x14ac:dyDescent="0.2">
      <c r="A58" s="125"/>
      <c r="B58" s="152"/>
      <c r="C58" s="2"/>
      <c r="D58" s="7"/>
      <c r="E58" s="8"/>
      <c r="F58" s="126">
        <f t="shared" si="2"/>
        <v>0</v>
      </c>
      <c r="G58" s="127"/>
    </row>
    <row r="59" spans="1:7" s="124" customFormat="1" ht="12.95" customHeight="1" thickBot="1" x14ac:dyDescent="0.25">
      <c r="A59" s="125"/>
      <c r="B59" s="152"/>
      <c r="C59" s="146"/>
      <c r="D59" s="159"/>
      <c r="E59" s="10"/>
      <c r="F59" s="132"/>
      <c r="G59" s="133"/>
    </row>
    <row r="60" spans="1:7" s="124" customFormat="1" ht="12.95" customHeight="1" x14ac:dyDescent="0.2">
      <c r="A60" s="125"/>
      <c r="B60" s="160" t="s">
        <v>84</v>
      </c>
      <c r="C60" s="161"/>
      <c r="D60" s="162"/>
      <c r="E60" s="163"/>
      <c r="F60" s="138"/>
      <c r="G60" s="127"/>
    </row>
    <row r="61" spans="1:7" s="124" customFormat="1" ht="15" thickBot="1" x14ac:dyDescent="0.25">
      <c r="A61" s="125"/>
      <c r="B61" s="216"/>
      <c r="C61" s="1"/>
      <c r="D61" s="1"/>
      <c r="E61" s="217"/>
      <c r="F61" s="138"/>
      <c r="G61" s="127"/>
    </row>
    <row r="62" spans="1:7" s="124" customFormat="1" ht="12.95" customHeight="1" thickBot="1" x14ac:dyDescent="0.25">
      <c r="A62" s="139"/>
      <c r="B62" s="140"/>
      <c r="C62" s="141"/>
      <c r="D62" s="130"/>
      <c r="E62" s="157" t="s">
        <v>102</v>
      </c>
      <c r="F62" s="143"/>
      <c r="G62" s="144">
        <f>SUM(F33:F59)</f>
        <v>0</v>
      </c>
    </row>
    <row r="63" spans="1:7" s="116" customFormat="1" ht="29.1" customHeight="1" thickTop="1" thickBot="1" x14ac:dyDescent="0.25">
      <c r="A63" s="110" t="s">
        <v>103</v>
      </c>
      <c r="B63" s="111" t="s">
        <v>104</v>
      </c>
      <c r="C63" s="112"/>
      <c r="D63" s="111" t="s">
        <v>94</v>
      </c>
      <c r="E63" s="113" t="s">
        <v>80</v>
      </c>
      <c r="F63" s="114" t="s">
        <v>95</v>
      </c>
      <c r="G63" s="115" t="s">
        <v>82</v>
      </c>
    </row>
    <row r="64" spans="1:7" s="124" customFormat="1" ht="12.95" customHeight="1" thickTop="1" x14ac:dyDescent="0.2">
      <c r="A64" s="125"/>
      <c r="B64" s="164"/>
      <c r="C64" s="165"/>
      <c r="D64" s="159"/>
      <c r="E64" s="166"/>
      <c r="F64" s="138"/>
      <c r="G64" s="127"/>
    </row>
    <row r="65" spans="1:9" s="124" customFormat="1" ht="12.95" customHeight="1" x14ac:dyDescent="0.2">
      <c r="A65" s="125">
        <v>410</v>
      </c>
      <c r="B65" s="167" t="s">
        <v>105</v>
      </c>
      <c r="C65" s="165"/>
      <c r="D65" s="7"/>
      <c r="E65" s="8"/>
      <c r="F65" s="126">
        <f>D65*E65</f>
        <v>0</v>
      </c>
      <c r="G65" s="127"/>
    </row>
    <row r="66" spans="1:9" s="124" customFormat="1" ht="12.95" customHeight="1" x14ac:dyDescent="0.2">
      <c r="A66" s="125"/>
      <c r="B66" s="167"/>
      <c r="C66" s="165"/>
      <c r="D66" s="7"/>
      <c r="E66" s="8"/>
      <c r="F66" s="126">
        <f t="shared" ref="F66:F78" si="3">D66*E66</f>
        <v>0</v>
      </c>
      <c r="G66" s="127"/>
    </row>
    <row r="67" spans="1:9" s="124" customFormat="1" ht="12.95" customHeight="1" x14ac:dyDescent="0.2">
      <c r="A67" s="125"/>
      <c r="B67" s="167"/>
      <c r="C67" s="165"/>
      <c r="D67" s="159"/>
      <c r="E67" s="10"/>
      <c r="F67" s="138"/>
      <c r="G67" s="127"/>
    </row>
    <row r="68" spans="1:9" s="124" customFormat="1" ht="12.95" customHeight="1" x14ac:dyDescent="0.2">
      <c r="A68" s="125">
        <v>432</v>
      </c>
      <c r="B68" s="152" t="s">
        <v>106</v>
      </c>
      <c r="C68" s="165"/>
      <c r="D68" s="7"/>
      <c r="E68" s="8"/>
      <c r="F68" s="126">
        <f t="shared" si="3"/>
        <v>0</v>
      </c>
      <c r="G68" s="127"/>
    </row>
    <row r="69" spans="1:9" s="124" customFormat="1" ht="12.95" customHeight="1" x14ac:dyDescent="0.2">
      <c r="A69" s="125"/>
      <c r="B69" s="152"/>
      <c r="C69" s="165"/>
      <c r="D69" s="7"/>
      <c r="E69" s="8"/>
      <c r="F69" s="126">
        <f t="shared" si="3"/>
        <v>0</v>
      </c>
      <c r="G69" s="127"/>
    </row>
    <row r="70" spans="1:9" s="124" customFormat="1" ht="12.95" customHeight="1" x14ac:dyDescent="0.2">
      <c r="A70" s="125"/>
      <c r="B70" s="152"/>
      <c r="C70" s="165"/>
      <c r="D70" s="159"/>
      <c r="E70" s="10"/>
      <c r="F70" s="138"/>
      <c r="G70" s="127"/>
    </row>
    <row r="71" spans="1:9" s="124" customFormat="1" ht="12.95" customHeight="1" x14ac:dyDescent="0.2">
      <c r="A71" s="125">
        <v>440</v>
      </c>
      <c r="B71" s="124" t="s">
        <v>107</v>
      </c>
      <c r="C71" s="165"/>
      <c r="D71" s="7"/>
      <c r="E71" s="8"/>
      <c r="F71" s="126">
        <f t="shared" si="3"/>
        <v>0</v>
      </c>
      <c r="G71" s="127"/>
    </row>
    <row r="72" spans="1:9" s="124" customFormat="1" ht="12.95" customHeight="1" x14ac:dyDescent="0.2">
      <c r="A72" s="125"/>
      <c r="C72" s="165"/>
      <c r="D72" s="7"/>
      <c r="E72" s="8"/>
      <c r="F72" s="126">
        <f t="shared" si="3"/>
        <v>0</v>
      </c>
      <c r="G72" s="127"/>
    </row>
    <row r="73" spans="1:9" s="124" customFormat="1" ht="12.95" customHeight="1" x14ac:dyDescent="0.2">
      <c r="A73" s="125"/>
      <c r="C73" s="165"/>
      <c r="D73" s="159"/>
      <c r="E73" s="10"/>
      <c r="F73" s="138"/>
      <c r="G73" s="127"/>
    </row>
    <row r="74" spans="1:9" s="124" customFormat="1" ht="12.95" customHeight="1" x14ac:dyDescent="0.2">
      <c r="A74" s="125">
        <v>443</v>
      </c>
      <c r="B74" s="124" t="s">
        <v>108</v>
      </c>
      <c r="C74" s="165"/>
      <c r="D74" s="7"/>
      <c r="E74" s="8"/>
      <c r="F74" s="126">
        <f t="shared" si="3"/>
        <v>0</v>
      </c>
      <c r="G74" s="127"/>
    </row>
    <row r="75" spans="1:9" s="124" customFormat="1" ht="12.95" customHeight="1" x14ac:dyDescent="0.2">
      <c r="A75" s="125"/>
      <c r="C75" s="165"/>
      <c r="D75" s="7"/>
      <c r="E75" s="8"/>
      <c r="F75" s="126">
        <f t="shared" si="3"/>
        <v>0</v>
      </c>
      <c r="G75" s="127"/>
    </row>
    <row r="76" spans="1:9" s="124" customFormat="1" ht="12.95" customHeight="1" x14ac:dyDescent="0.2">
      <c r="A76" s="125"/>
      <c r="C76" s="165"/>
      <c r="D76" s="159"/>
      <c r="E76" s="10"/>
      <c r="F76" s="138"/>
      <c r="G76" s="127"/>
    </row>
    <row r="77" spans="1:9" s="124" customFormat="1" ht="12.95" customHeight="1" x14ac:dyDescent="0.2">
      <c r="A77" s="125">
        <v>450</v>
      </c>
      <c r="B77" s="124" t="s">
        <v>109</v>
      </c>
      <c r="C77" s="165"/>
      <c r="D77" s="7"/>
      <c r="E77" s="8"/>
      <c r="F77" s="126">
        <f t="shared" si="3"/>
        <v>0</v>
      </c>
      <c r="G77" s="127"/>
    </row>
    <row r="78" spans="1:9" s="124" customFormat="1" ht="12.95" customHeight="1" thickBot="1" x14ac:dyDescent="0.25">
      <c r="A78" s="125"/>
      <c r="B78" s="128"/>
      <c r="C78" s="165"/>
      <c r="D78" s="7"/>
      <c r="E78" s="8"/>
      <c r="F78" s="168">
        <f t="shared" si="3"/>
        <v>0</v>
      </c>
      <c r="G78" s="133"/>
    </row>
    <row r="79" spans="1:9" s="124" customFormat="1" ht="12.95" customHeight="1" x14ac:dyDescent="0.2">
      <c r="A79" s="125"/>
      <c r="B79" s="153" t="s">
        <v>84</v>
      </c>
      <c r="C79" s="154"/>
      <c r="D79" s="155"/>
      <c r="E79" s="156"/>
      <c r="F79" s="138"/>
      <c r="G79" s="127"/>
    </row>
    <row r="80" spans="1:9" s="124" customFormat="1" ht="15" thickBot="1" x14ac:dyDescent="0.25">
      <c r="A80" s="125"/>
      <c r="B80" s="213"/>
      <c r="C80" s="214"/>
      <c r="D80" s="214"/>
      <c r="E80" s="215"/>
      <c r="F80" s="138"/>
      <c r="G80" s="127"/>
      <c r="I80" s="169"/>
    </row>
    <row r="81" spans="1:7" s="124" customFormat="1" ht="12.95" customHeight="1" thickBot="1" x14ac:dyDescent="0.25">
      <c r="A81" s="139"/>
      <c r="B81" s="140"/>
      <c r="C81" s="141"/>
      <c r="D81" s="170"/>
      <c r="E81" s="142" t="s">
        <v>110</v>
      </c>
      <c r="F81" s="143"/>
      <c r="G81" s="144">
        <f>SUM(F65:F78)</f>
        <v>0</v>
      </c>
    </row>
    <row r="82" spans="1:7" s="116" customFormat="1" ht="29.1" customHeight="1" thickTop="1" thickBot="1" x14ac:dyDescent="0.25">
      <c r="A82" s="110" t="s">
        <v>111</v>
      </c>
      <c r="B82" s="111" t="s">
        <v>112</v>
      </c>
      <c r="C82" s="112"/>
      <c r="D82" s="111" t="s">
        <v>94</v>
      </c>
      <c r="E82" s="113" t="s">
        <v>80</v>
      </c>
      <c r="F82" s="114" t="s">
        <v>95</v>
      </c>
      <c r="G82" s="115" t="s">
        <v>82</v>
      </c>
    </row>
    <row r="83" spans="1:7" s="124" customFormat="1" ht="12.95" customHeight="1" thickTop="1" x14ac:dyDescent="0.2">
      <c r="A83" s="125"/>
      <c r="B83" s="171"/>
      <c r="C83" s="146"/>
      <c r="D83" s="120"/>
      <c r="E83" s="172"/>
      <c r="F83" s="138"/>
      <c r="G83" s="127"/>
    </row>
    <row r="84" spans="1:7" s="124" customFormat="1" ht="12.95" customHeight="1" x14ac:dyDescent="0.2">
      <c r="A84" s="125">
        <v>501</v>
      </c>
      <c r="B84" s="173" t="s">
        <v>113</v>
      </c>
      <c r="C84" s="146"/>
      <c r="D84" s="3"/>
      <c r="E84" s="4"/>
      <c r="F84" s="126">
        <f>D84*E84</f>
        <v>0</v>
      </c>
      <c r="G84" s="127"/>
    </row>
    <row r="85" spans="1:7" s="124" customFormat="1" ht="12.95" customHeight="1" x14ac:dyDescent="0.2">
      <c r="A85" s="125"/>
      <c r="B85" s="118"/>
      <c r="C85" s="146"/>
      <c r="D85" s="3"/>
      <c r="E85" s="4"/>
      <c r="F85" s="126">
        <f t="shared" ref="F85:F86" si="4">D85*E85</f>
        <v>0</v>
      </c>
      <c r="G85" s="127"/>
    </row>
    <row r="86" spans="1:7" s="124" customFormat="1" ht="12.95" customHeight="1" thickBot="1" x14ac:dyDescent="0.25">
      <c r="A86" s="125"/>
      <c r="B86" s="118"/>
      <c r="C86" s="146"/>
      <c r="D86" s="3"/>
      <c r="E86" s="4"/>
      <c r="F86" s="126">
        <f t="shared" si="4"/>
        <v>0</v>
      </c>
      <c r="G86" s="174">
        <f>SUM(F84:F86)</f>
        <v>0</v>
      </c>
    </row>
    <row r="87" spans="1:7" s="124" customFormat="1" ht="12.95" customHeight="1" x14ac:dyDescent="0.2">
      <c r="A87" s="125"/>
      <c r="B87" s="118"/>
      <c r="C87" s="146"/>
      <c r="D87" s="120"/>
      <c r="E87" s="172"/>
      <c r="F87" s="138"/>
      <c r="G87" s="127"/>
    </row>
    <row r="88" spans="1:7" s="124" customFormat="1" ht="12.95" customHeight="1" x14ac:dyDescent="0.2">
      <c r="A88" s="125">
        <v>510</v>
      </c>
      <c r="B88" s="167" t="s">
        <v>114</v>
      </c>
      <c r="C88" s="146"/>
      <c r="D88" s="3"/>
      <c r="E88" s="4"/>
      <c r="F88" s="126">
        <f>D88*E88</f>
        <v>0</v>
      </c>
      <c r="G88" s="127"/>
    </row>
    <row r="89" spans="1:7" s="124" customFormat="1" ht="12.95" customHeight="1" x14ac:dyDescent="0.2">
      <c r="A89" s="125"/>
      <c r="B89" s="173"/>
      <c r="C89" s="146"/>
      <c r="D89" s="3"/>
      <c r="E89" s="4"/>
      <c r="F89" s="126">
        <f t="shared" ref="F89:F118" si="5">D89*E89</f>
        <v>0</v>
      </c>
      <c r="G89" s="127"/>
    </row>
    <row r="90" spans="1:7" s="124" customFormat="1" ht="12.95" customHeight="1" thickBot="1" x14ac:dyDescent="0.25">
      <c r="A90" s="125"/>
      <c r="B90" s="173"/>
      <c r="C90" s="146"/>
      <c r="D90" s="3"/>
      <c r="E90" s="4"/>
      <c r="F90" s="126">
        <f t="shared" si="5"/>
        <v>0</v>
      </c>
      <c r="G90" s="174">
        <f>SUM(F88:F90)</f>
        <v>0</v>
      </c>
    </row>
    <row r="91" spans="1:7" s="124" customFormat="1" ht="12.95" customHeight="1" x14ac:dyDescent="0.2">
      <c r="A91" s="125"/>
      <c r="B91" s="173"/>
      <c r="C91" s="146"/>
      <c r="D91" s="120"/>
      <c r="E91" s="172"/>
      <c r="F91" s="138"/>
      <c r="G91" s="127"/>
    </row>
    <row r="92" spans="1:7" s="124" customFormat="1" ht="12.95" customHeight="1" x14ac:dyDescent="0.2">
      <c r="A92" s="125">
        <v>530</v>
      </c>
      <c r="B92" s="167" t="s">
        <v>115</v>
      </c>
      <c r="C92" s="146"/>
      <c r="D92" s="3"/>
      <c r="E92" s="4"/>
      <c r="F92" s="126">
        <f t="shared" si="5"/>
        <v>0</v>
      </c>
      <c r="G92" s="127"/>
    </row>
    <row r="93" spans="1:7" s="124" customFormat="1" ht="12.95" customHeight="1" x14ac:dyDescent="0.2">
      <c r="A93" s="125"/>
      <c r="B93" s="167"/>
      <c r="C93" s="146"/>
      <c r="D93" s="3"/>
      <c r="E93" s="4"/>
      <c r="F93" s="126">
        <f t="shared" si="5"/>
        <v>0</v>
      </c>
      <c r="G93" s="127"/>
    </row>
    <row r="94" spans="1:7" s="124" customFormat="1" ht="12.95" customHeight="1" thickBot="1" x14ac:dyDescent="0.25">
      <c r="A94" s="125"/>
      <c r="B94" s="167"/>
      <c r="C94" s="146"/>
      <c r="D94" s="3"/>
      <c r="E94" s="4"/>
      <c r="F94" s="126">
        <f t="shared" si="5"/>
        <v>0</v>
      </c>
      <c r="G94" s="174">
        <f>SUM(F92:F94)</f>
        <v>0</v>
      </c>
    </row>
    <row r="95" spans="1:7" s="124" customFormat="1" ht="12.95" customHeight="1" x14ac:dyDescent="0.2">
      <c r="A95" s="125"/>
      <c r="B95" s="167"/>
      <c r="C95" s="146"/>
      <c r="D95" s="120"/>
      <c r="E95" s="172"/>
      <c r="F95" s="138"/>
      <c r="G95" s="127"/>
    </row>
    <row r="96" spans="1:7" s="124" customFormat="1" ht="12.95" customHeight="1" x14ac:dyDescent="0.2">
      <c r="A96" s="125">
        <v>540</v>
      </c>
      <c r="B96" s="167" t="s">
        <v>116</v>
      </c>
      <c r="C96" s="146"/>
      <c r="D96" s="3"/>
      <c r="E96" s="4"/>
      <c r="F96" s="126">
        <f t="shared" si="5"/>
        <v>0</v>
      </c>
      <c r="G96" s="127"/>
    </row>
    <row r="97" spans="1:7" s="124" customFormat="1" ht="12.95" customHeight="1" x14ac:dyDescent="0.2">
      <c r="A97" s="125"/>
      <c r="B97" s="167"/>
      <c r="C97" s="146"/>
      <c r="D97" s="3"/>
      <c r="E97" s="4"/>
      <c r="F97" s="126">
        <f t="shared" si="5"/>
        <v>0</v>
      </c>
      <c r="G97" s="127"/>
    </row>
    <row r="98" spans="1:7" s="124" customFormat="1" ht="12.95" customHeight="1" thickBot="1" x14ac:dyDescent="0.25">
      <c r="A98" s="125"/>
      <c r="B98" s="167"/>
      <c r="C98" s="146"/>
      <c r="D98" s="3"/>
      <c r="E98" s="4"/>
      <c r="F98" s="126">
        <f t="shared" si="5"/>
        <v>0</v>
      </c>
      <c r="G98" s="174">
        <f>SUM(F96:F98)</f>
        <v>0</v>
      </c>
    </row>
    <row r="99" spans="1:7" s="124" customFormat="1" ht="12.95" customHeight="1" x14ac:dyDescent="0.2">
      <c r="A99" s="125"/>
      <c r="B99" s="167"/>
      <c r="C99" s="146"/>
      <c r="D99" s="120"/>
      <c r="E99" s="172"/>
      <c r="F99" s="138"/>
      <c r="G99" s="127"/>
    </row>
    <row r="100" spans="1:7" s="124" customFormat="1" ht="12.95" customHeight="1" x14ac:dyDescent="0.2">
      <c r="A100" s="125">
        <v>550</v>
      </c>
      <c r="B100" s="167" t="s">
        <v>117</v>
      </c>
      <c r="C100" s="146"/>
      <c r="D100" s="3"/>
      <c r="E100" s="4"/>
      <c r="F100" s="126">
        <f t="shared" si="5"/>
        <v>0</v>
      </c>
      <c r="G100" s="127"/>
    </row>
    <row r="101" spans="1:7" s="124" customFormat="1" ht="12.95" customHeight="1" x14ac:dyDescent="0.2">
      <c r="A101" s="125"/>
      <c r="B101" s="167"/>
      <c r="C101" s="146"/>
      <c r="D101" s="3"/>
      <c r="E101" s="4"/>
      <c r="F101" s="126">
        <f t="shared" si="5"/>
        <v>0</v>
      </c>
      <c r="G101" s="127"/>
    </row>
    <row r="102" spans="1:7" s="124" customFormat="1" ht="12.95" customHeight="1" thickBot="1" x14ac:dyDescent="0.25">
      <c r="A102" s="125"/>
      <c r="B102" s="167"/>
      <c r="C102" s="146"/>
      <c r="D102" s="3"/>
      <c r="E102" s="4"/>
      <c r="F102" s="126">
        <f t="shared" si="5"/>
        <v>0</v>
      </c>
      <c r="G102" s="174">
        <f>SUM(F100:F102)</f>
        <v>0</v>
      </c>
    </row>
    <row r="103" spans="1:7" s="124" customFormat="1" ht="12.95" customHeight="1" x14ac:dyDescent="0.2">
      <c r="A103" s="125"/>
      <c r="B103" s="167"/>
      <c r="C103" s="146"/>
      <c r="D103" s="120"/>
      <c r="E103" s="172"/>
      <c r="F103" s="138"/>
      <c r="G103" s="127"/>
    </row>
    <row r="104" spans="1:7" s="124" customFormat="1" ht="12.95" customHeight="1" x14ac:dyDescent="0.2">
      <c r="A104" s="125">
        <v>560</v>
      </c>
      <c r="B104" s="167" t="s">
        <v>118</v>
      </c>
      <c r="C104" s="146"/>
      <c r="D104" s="3"/>
      <c r="E104" s="4"/>
      <c r="F104" s="126">
        <f t="shared" si="5"/>
        <v>0</v>
      </c>
      <c r="G104" s="127"/>
    </row>
    <row r="105" spans="1:7" s="124" customFormat="1" ht="12.95" customHeight="1" x14ac:dyDescent="0.2">
      <c r="A105" s="125"/>
      <c r="B105" s="167"/>
      <c r="C105" s="146"/>
      <c r="D105" s="3"/>
      <c r="E105" s="4"/>
      <c r="F105" s="126">
        <f t="shared" si="5"/>
        <v>0</v>
      </c>
      <c r="G105" s="127"/>
    </row>
    <row r="106" spans="1:7" s="124" customFormat="1" ht="12.95" customHeight="1" thickBot="1" x14ac:dyDescent="0.25">
      <c r="A106" s="125"/>
      <c r="B106" s="167"/>
      <c r="C106" s="146"/>
      <c r="D106" s="3"/>
      <c r="E106" s="4"/>
      <c r="F106" s="126">
        <f t="shared" si="5"/>
        <v>0</v>
      </c>
      <c r="G106" s="174">
        <f>SUM(F104:F106)</f>
        <v>0</v>
      </c>
    </row>
    <row r="107" spans="1:7" s="124" customFormat="1" ht="12.95" customHeight="1" x14ac:dyDescent="0.2">
      <c r="A107" s="125"/>
      <c r="B107" s="167"/>
      <c r="C107" s="146"/>
      <c r="D107" s="120"/>
      <c r="E107" s="172"/>
      <c r="F107" s="138"/>
      <c r="G107" s="127"/>
    </row>
    <row r="108" spans="1:7" s="124" customFormat="1" ht="12.95" customHeight="1" x14ac:dyDescent="0.2">
      <c r="A108" s="125">
        <v>565</v>
      </c>
      <c r="B108" s="167" t="s">
        <v>119</v>
      </c>
      <c r="C108" s="146"/>
      <c r="D108" s="3"/>
      <c r="E108" s="4"/>
      <c r="F108" s="126">
        <f t="shared" ref="F108:F110" si="6">D108*E108</f>
        <v>0</v>
      </c>
      <c r="G108" s="127"/>
    </row>
    <row r="109" spans="1:7" s="124" customFormat="1" ht="12.95" customHeight="1" x14ac:dyDescent="0.2">
      <c r="A109" s="125"/>
      <c r="B109" s="167"/>
      <c r="C109" s="146"/>
      <c r="D109" s="3"/>
      <c r="E109" s="4"/>
      <c r="F109" s="126">
        <f t="shared" si="6"/>
        <v>0</v>
      </c>
      <c r="G109" s="127"/>
    </row>
    <row r="110" spans="1:7" s="124" customFormat="1" ht="12.95" customHeight="1" thickBot="1" x14ac:dyDescent="0.25">
      <c r="A110" s="125"/>
      <c r="B110" s="167"/>
      <c r="C110" s="146"/>
      <c r="D110" s="3"/>
      <c r="E110" s="4"/>
      <c r="F110" s="126">
        <f t="shared" si="6"/>
        <v>0</v>
      </c>
      <c r="G110" s="174">
        <f>SUM(F108:F110)</f>
        <v>0</v>
      </c>
    </row>
    <row r="111" spans="1:7" s="124" customFormat="1" ht="12.95" customHeight="1" x14ac:dyDescent="0.2">
      <c r="A111" s="125"/>
      <c r="B111" s="167"/>
      <c r="C111" s="146"/>
      <c r="D111" s="120"/>
      <c r="E111" s="172"/>
      <c r="F111" s="138"/>
      <c r="G111" s="127"/>
    </row>
    <row r="112" spans="1:7" s="124" customFormat="1" ht="12.95" customHeight="1" x14ac:dyDescent="0.2">
      <c r="A112" s="125">
        <v>580</v>
      </c>
      <c r="B112" s="167" t="s">
        <v>120</v>
      </c>
      <c r="C112" s="146"/>
      <c r="D112" s="3"/>
      <c r="E112" s="4"/>
      <c r="F112" s="126">
        <f t="shared" si="5"/>
        <v>0</v>
      </c>
      <c r="G112" s="127"/>
    </row>
    <row r="113" spans="1:7" s="124" customFormat="1" ht="12.95" customHeight="1" x14ac:dyDescent="0.2">
      <c r="A113" s="125"/>
      <c r="B113" s="167"/>
      <c r="C113" s="146"/>
      <c r="D113" s="3"/>
      <c r="E113" s="4"/>
      <c r="F113" s="126">
        <f t="shared" si="5"/>
        <v>0</v>
      </c>
      <c r="G113" s="127"/>
    </row>
    <row r="114" spans="1:7" s="124" customFormat="1" ht="12.95" customHeight="1" thickBot="1" x14ac:dyDescent="0.25">
      <c r="A114" s="125"/>
      <c r="B114" s="167"/>
      <c r="C114" s="146"/>
      <c r="D114" s="3"/>
      <c r="E114" s="4"/>
      <c r="F114" s="126">
        <f t="shared" si="5"/>
        <v>0</v>
      </c>
      <c r="G114" s="174">
        <f>SUM(F112:F114)</f>
        <v>0</v>
      </c>
    </row>
    <row r="115" spans="1:7" s="124" customFormat="1" ht="12.95" customHeight="1" x14ac:dyDescent="0.2">
      <c r="A115" s="125"/>
      <c r="B115" s="167"/>
      <c r="C115" s="146"/>
      <c r="D115" s="120"/>
      <c r="E115" s="172"/>
      <c r="F115" s="138"/>
      <c r="G115" s="127"/>
    </row>
    <row r="116" spans="1:7" s="124" customFormat="1" ht="12.95" customHeight="1" x14ac:dyDescent="0.2">
      <c r="A116" s="125" t="s">
        <v>121</v>
      </c>
      <c r="B116" s="167" t="s">
        <v>122</v>
      </c>
      <c r="C116" s="146"/>
      <c r="D116" s="3"/>
      <c r="E116" s="4"/>
      <c r="F116" s="126">
        <f t="shared" si="5"/>
        <v>0</v>
      </c>
      <c r="G116" s="127"/>
    </row>
    <row r="117" spans="1:7" s="124" customFormat="1" ht="12.95" customHeight="1" x14ac:dyDescent="0.2">
      <c r="A117" s="125"/>
      <c r="B117" s="167"/>
      <c r="C117" s="146"/>
      <c r="D117" s="3"/>
      <c r="E117" s="4"/>
      <c r="F117" s="126">
        <f t="shared" si="5"/>
        <v>0</v>
      </c>
      <c r="G117" s="127"/>
    </row>
    <row r="118" spans="1:7" s="124" customFormat="1" ht="12.95" customHeight="1" thickBot="1" x14ac:dyDescent="0.25">
      <c r="A118" s="125"/>
      <c r="B118" s="173"/>
      <c r="C118" s="146"/>
      <c r="D118" s="3"/>
      <c r="E118" s="4"/>
      <c r="F118" s="126">
        <f t="shared" si="5"/>
        <v>0</v>
      </c>
      <c r="G118" s="174">
        <f>SUM(F116:F118)</f>
        <v>0</v>
      </c>
    </row>
    <row r="119" spans="1:7" s="124" customFormat="1" ht="12.95" customHeight="1" thickBot="1" x14ac:dyDescent="0.25">
      <c r="A119" s="125"/>
      <c r="B119" s="173"/>
      <c r="C119" s="146"/>
      <c r="D119" s="120"/>
      <c r="E119" s="172"/>
      <c r="F119" s="132"/>
      <c r="G119" s="174"/>
    </row>
    <row r="120" spans="1:7" s="124" customFormat="1" ht="12.95" customHeight="1" x14ac:dyDescent="0.2">
      <c r="A120" s="125"/>
      <c r="B120" s="134" t="s">
        <v>84</v>
      </c>
      <c r="C120" s="135"/>
      <c r="D120" s="136"/>
      <c r="E120" s="137"/>
      <c r="F120" s="138"/>
      <c r="G120" s="127"/>
    </row>
    <row r="121" spans="1:7" s="124" customFormat="1" ht="15" thickBot="1" x14ac:dyDescent="0.25">
      <c r="A121" s="125"/>
      <c r="B121" s="213"/>
      <c r="C121" s="214"/>
      <c r="D121" s="214"/>
      <c r="E121" s="215"/>
      <c r="F121" s="138"/>
      <c r="G121" s="127"/>
    </row>
    <row r="122" spans="1:7" s="124" customFormat="1" ht="12.95" customHeight="1" thickBot="1" x14ac:dyDescent="0.25">
      <c r="A122" s="139"/>
      <c r="B122" s="140"/>
      <c r="C122" s="141"/>
      <c r="D122" s="130"/>
      <c r="E122" s="157" t="s">
        <v>123</v>
      </c>
      <c r="F122" s="143"/>
      <c r="G122" s="144">
        <f>SUM(G82:G119)</f>
        <v>0</v>
      </c>
    </row>
    <row r="123" spans="1:7" s="116" customFormat="1" ht="29.1" customHeight="1" thickTop="1" thickBot="1" x14ac:dyDescent="0.25">
      <c r="A123" s="110" t="s">
        <v>124</v>
      </c>
      <c r="B123" s="111" t="s">
        <v>125</v>
      </c>
      <c r="C123" s="112"/>
      <c r="D123" s="111" t="s">
        <v>94</v>
      </c>
      <c r="E123" s="113" t="s">
        <v>80</v>
      </c>
      <c r="F123" s="114" t="s">
        <v>95</v>
      </c>
      <c r="G123" s="115" t="s">
        <v>82</v>
      </c>
    </row>
    <row r="124" spans="1:7" s="124" customFormat="1" ht="12.95" customHeight="1" thickTop="1" x14ac:dyDescent="0.2">
      <c r="A124" s="117"/>
      <c r="B124" s="158"/>
      <c r="C124" s="146"/>
      <c r="D124" s="120"/>
      <c r="E124" s="172"/>
      <c r="F124" s="138"/>
      <c r="G124" s="127"/>
    </row>
    <row r="125" spans="1:7" s="124" customFormat="1" ht="12.95" customHeight="1" x14ac:dyDescent="0.2">
      <c r="A125" s="125">
        <v>610</v>
      </c>
      <c r="B125" s="152" t="s">
        <v>126</v>
      </c>
      <c r="C125" s="146"/>
      <c r="D125" s="3"/>
      <c r="E125" s="4"/>
      <c r="F125" s="126">
        <f>D125*E125</f>
        <v>0</v>
      </c>
      <c r="G125" s="127"/>
    </row>
    <row r="126" spans="1:7" s="124" customFormat="1" ht="12.95" customHeight="1" x14ac:dyDescent="0.2">
      <c r="A126" s="125"/>
      <c r="B126" s="152" t="s">
        <v>127</v>
      </c>
      <c r="C126" s="146"/>
      <c r="D126" s="3"/>
      <c r="E126" s="4"/>
      <c r="F126" s="126">
        <f t="shared" ref="F126:F163" si="7">D126*E126</f>
        <v>0</v>
      </c>
      <c r="G126" s="127"/>
    </row>
    <row r="127" spans="1:7" s="124" customFormat="1" ht="12.95" customHeight="1" thickBot="1" x14ac:dyDescent="0.25">
      <c r="A127" s="125"/>
      <c r="B127" s="152"/>
      <c r="C127" s="146"/>
      <c r="D127" s="3"/>
      <c r="E127" s="4"/>
      <c r="F127" s="126">
        <f t="shared" si="7"/>
        <v>0</v>
      </c>
      <c r="G127" s="174">
        <f>SUM(F125:F127)</f>
        <v>0</v>
      </c>
    </row>
    <row r="128" spans="1:7" s="124" customFormat="1" ht="12.95" customHeight="1" x14ac:dyDescent="0.2">
      <c r="A128" s="125"/>
      <c r="B128" s="152"/>
      <c r="C128" s="146"/>
      <c r="D128" s="120"/>
      <c r="E128" s="172"/>
      <c r="F128" s="138"/>
      <c r="G128" s="127"/>
    </row>
    <row r="129" spans="1:7" s="124" customFormat="1" ht="12.95" customHeight="1" x14ac:dyDescent="0.2">
      <c r="A129" s="125">
        <v>612</v>
      </c>
      <c r="B129" s="152" t="s">
        <v>128</v>
      </c>
      <c r="C129" s="146"/>
      <c r="D129" s="3"/>
      <c r="E129" s="4"/>
      <c r="F129" s="126">
        <f t="shared" si="7"/>
        <v>0</v>
      </c>
      <c r="G129" s="127"/>
    </row>
    <row r="130" spans="1:7" s="124" customFormat="1" ht="12.95" customHeight="1" x14ac:dyDescent="0.2">
      <c r="A130" s="125"/>
      <c r="B130" s="152" t="s">
        <v>129</v>
      </c>
      <c r="C130" s="146"/>
      <c r="D130" s="3"/>
      <c r="E130" s="4"/>
      <c r="F130" s="126">
        <f t="shared" si="7"/>
        <v>0</v>
      </c>
      <c r="G130" s="127"/>
    </row>
    <row r="131" spans="1:7" s="124" customFormat="1" ht="12.95" customHeight="1" thickBot="1" x14ac:dyDescent="0.25">
      <c r="A131" s="125"/>
      <c r="B131" s="152"/>
      <c r="C131" s="146"/>
      <c r="D131" s="3"/>
      <c r="E131" s="4"/>
      <c r="F131" s="126">
        <f t="shared" si="7"/>
        <v>0</v>
      </c>
      <c r="G131" s="174">
        <f>SUM(F129:F131)</f>
        <v>0</v>
      </c>
    </row>
    <row r="132" spans="1:7" s="124" customFormat="1" ht="12.95" customHeight="1" x14ac:dyDescent="0.2">
      <c r="A132" s="125"/>
      <c r="B132" s="152"/>
      <c r="C132" s="146"/>
      <c r="D132" s="120"/>
      <c r="E132" s="172"/>
      <c r="F132" s="138"/>
      <c r="G132" s="127"/>
    </row>
    <row r="133" spans="1:7" s="124" customFormat="1" ht="12.95" customHeight="1" x14ac:dyDescent="0.2">
      <c r="A133" s="125">
        <v>650</v>
      </c>
      <c r="B133" s="152" t="s">
        <v>130</v>
      </c>
      <c r="C133" s="146"/>
      <c r="D133" s="3"/>
      <c r="E133" s="4"/>
      <c r="F133" s="126">
        <f t="shared" si="7"/>
        <v>0</v>
      </c>
      <c r="G133" s="127"/>
    </row>
    <row r="134" spans="1:7" s="124" customFormat="1" ht="12.95" customHeight="1" x14ac:dyDescent="0.2">
      <c r="A134" s="125"/>
      <c r="B134" s="152" t="s">
        <v>131</v>
      </c>
      <c r="C134" s="146"/>
      <c r="D134" s="3"/>
      <c r="E134" s="4"/>
      <c r="F134" s="126">
        <f t="shared" si="7"/>
        <v>0</v>
      </c>
      <c r="G134" s="127"/>
    </row>
    <row r="135" spans="1:7" s="124" customFormat="1" ht="12.95" customHeight="1" thickBot="1" x14ac:dyDescent="0.25">
      <c r="A135" s="125"/>
      <c r="B135" s="152"/>
      <c r="C135" s="146"/>
      <c r="D135" s="3"/>
      <c r="E135" s="4"/>
      <c r="F135" s="126">
        <f t="shared" si="7"/>
        <v>0</v>
      </c>
      <c r="G135" s="174">
        <f>SUM(F133:F135)</f>
        <v>0</v>
      </c>
    </row>
    <row r="136" spans="1:7" s="124" customFormat="1" ht="12.95" customHeight="1" x14ac:dyDescent="0.2">
      <c r="A136" s="125"/>
      <c r="B136" s="152"/>
      <c r="C136" s="146"/>
      <c r="D136" s="120"/>
      <c r="E136" s="172"/>
      <c r="F136" s="138"/>
      <c r="G136" s="127"/>
    </row>
    <row r="137" spans="1:7" s="124" customFormat="1" ht="12.95" customHeight="1" x14ac:dyDescent="0.2">
      <c r="A137" s="125">
        <v>654</v>
      </c>
      <c r="B137" s="152" t="s">
        <v>130</v>
      </c>
      <c r="C137" s="146"/>
      <c r="D137" s="3"/>
      <c r="E137" s="4"/>
      <c r="F137" s="126">
        <f t="shared" si="7"/>
        <v>0</v>
      </c>
      <c r="G137" s="127"/>
    </row>
    <row r="138" spans="1:7" s="124" customFormat="1" ht="12.95" customHeight="1" x14ac:dyDescent="0.2">
      <c r="A138" s="125"/>
      <c r="B138" s="152" t="s">
        <v>132</v>
      </c>
      <c r="C138" s="146"/>
      <c r="D138" s="3"/>
      <c r="E138" s="4"/>
      <c r="F138" s="126">
        <f t="shared" si="7"/>
        <v>0</v>
      </c>
      <c r="G138" s="127"/>
    </row>
    <row r="139" spans="1:7" s="124" customFormat="1" ht="12.95" customHeight="1" thickBot="1" x14ac:dyDescent="0.25">
      <c r="A139" s="125"/>
      <c r="B139" s="152"/>
      <c r="C139" s="146"/>
      <c r="D139" s="3"/>
      <c r="E139" s="4"/>
      <c r="F139" s="126">
        <f t="shared" si="7"/>
        <v>0</v>
      </c>
      <c r="G139" s="174">
        <f>SUM(F137:F139)</f>
        <v>0</v>
      </c>
    </row>
    <row r="140" spans="1:7" s="124" customFormat="1" ht="12.95" customHeight="1" x14ac:dyDescent="0.2">
      <c r="A140" s="125"/>
      <c r="B140" s="152"/>
      <c r="C140" s="146"/>
      <c r="D140" s="120"/>
      <c r="E140" s="172"/>
      <c r="F140" s="138"/>
      <c r="G140" s="127"/>
    </row>
    <row r="141" spans="1:7" s="124" customFormat="1" ht="12.95" customHeight="1" x14ac:dyDescent="0.2">
      <c r="A141" s="125">
        <v>652</v>
      </c>
      <c r="B141" s="152" t="s">
        <v>133</v>
      </c>
      <c r="C141" s="146"/>
      <c r="D141" s="3"/>
      <c r="E141" s="4"/>
      <c r="F141" s="126">
        <f t="shared" si="7"/>
        <v>0</v>
      </c>
      <c r="G141" s="127"/>
    </row>
    <row r="142" spans="1:7" s="124" customFormat="1" ht="12.95" customHeight="1" x14ac:dyDescent="0.2">
      <c r="A142" s="125"/>
      <c r="B142" s="152" t="s">
        <v>129</v>
      </c>
      <c r="C142" s="146"/>
      <c r="D142" s="3"/>
      <c r="E142" s="4"/>
      <c r="F142" s="126">
        <f t="shared" si="7"/>
        <v>0</v>
      </c>
      <c r="G142" s="127"/>
    </row>
    <row r="143" spans="1:7" s="124" customFormat="1" ht="12.95" customHeight="1" thickBot="1" x14ac:dyDescent="0.25">
      <c r="A143" s="125"/>
      <c r="B143" s="152"/>
      <c r="C143" s="146"/>
      <c r="D143" s="3"/>
      <c r="E143" s="4"/>
      <c r="F143" s="126">
        <f t="shared" si="7"/>
        <v>0</v>
      </c>
      <c r="G143" s="174">
        <f>SUM(F141:F143)</f>
        <v>0</v>
      </c>
    </row>
    <row r="144" spans="1:7" s="124" customFormat="1" ht="12.95" customHeight="1" x14ac:dyDescent="0.2">
      <c r="A144" s="125"/>
      <c r="B144" s="152"/>
      <c r="C144" s="146"/>
      <c r="D144" s="120"/>
      <c r="E144" s="172"/>
      <c r="F144" s="138"/>
      <c r="G144" s="127"/>
    </row>
    <row r="145" spans="1:7" s="124" customFormat="1" ht="12.95" customHeight="1" x14ac:dyDescent="0.2">
      <c r="A145" s="125">
        <v>620</v>
      </c>
      <c r="B145" s="152" t="s">
        <v>134</v>
      </c>
      <c r="C145" s="146"/>
      <c r="D145" s="3"/>
      <c r="E145" s="4"/>
      <c r="F145" s="126">
        <f t="shared" si="7"/>
        <v>0</v>
      </c>
      <c r="G145" s="127"/>
    </row>
    <row r="146" spans="1:7" s="124" customFormat="1" ht="12.95" customHeight="1" x14ac:dyDescent="0.2">
      <c r="A146" s="125"/>
      <c r="B146" s="152"/>
      <c r="C146" s="146"/>
      <c r="D146" s="3"/>
      <c r="E146" s="4"/>
      <c r="F146" s="126">
        <f t="shared" si="7"/>
        <v>0</v>
      </c>
      <c r="G146" s="127"/>
    </row>
    <row r="147" spans="1:7" s="124" customFormat="1" ht="12.95" customHeight="1" thickBot="1" x14ac:dyDescent="0.25">
      <c r="A147" s="125"/>
      <c r="B147" s="152"/>
      <c r="C147" s="146"/>
      <c r="D147" s="3"/>
      <c r="E147" s="4"/>
      <c r="F147" s="126">
        <f t="shared" si="7"/>
        <v>0</v>
      </c>
      <c r="G147" s="174">
        <f>SUM(F145:F147)</f>
        <v>0</v>
      </c>
    </row>
    <row r="148" spans="1:7" s="124" customFormat="1" ht="12.95" customHeight="1" x14ac:dyDescent="0.2">
      <c r="A148" s="125"/>
      <c r="B148" s="152"/>
      <c r="C148" s="146"/>
      <c r="D148" s="120"/>
      <c r="E148" s="172"/>
      <c r="F148" s="138"/>
      <c r="G148" s="127"/>
    </row>
    <row r="149" spans="1:7" s="124" customFormat="1" ht="12.95" customHeight="1" x14ac:dyDescent="0.2">
      <c r="A149" s="125">
        <v>640</v>
      </c>
      <c r="B149" s="152" t="s">
        <v>135</v>
      </c>
      <c r="C149" s="146"/>
      <c r="D149" s="3"/>
      <c r="E149" s="4"/>
      <c r="F149" s="126">
        <f t="shared" si="7"/>
        <v>0</v>
      </c>
      <c r="G149" s="127"/>
    </row>
    <row r="150" spans="1:7" s="124" customFormat="1" ht="12.95" customHeight="1" x14ac:dyDescent="0.2">
      <c r="A150" s="125"/>
      <c r="B150" s="152"/>
      <c r="C150" s="146"/>
      <c r="D150" s="3"/>
      <c r="E150" s="4"/>
      <c r="F150" s="126">
        <f t="shared" si="7"/>
        <v>0</v>
      </c>
      <c r="G150" s="127"/>
    </row>
    <row r="151" spans="1:7" s="124" customFormat="1" ht="12.95" customHeight="1" thickBot="1" x14ac:dyDescent="0.25">
      <c r="A151" s="125"/>
      <c r="B151" s="152"/>
      <c r="C151" s="146"/>
      <c r="D151" s="3"/>
      <c r="E151" s="4"/>
      <c r="F151" s="126">
        <f t="shared" si="7"/>
        <v>0</v>
      </c>
      <c r="G151" s="174">
        <f>SUM(F149:F151)</f>
        <v>0</v>
      </c>
    </row>
    <row r="152" spans="1:7" s="124" customFormat="1" ht="12.95" customHeight="1" x14ac:dyDescent="0.2">
      <c r="A152" s="125"/>
      <c r="B152" s="152"/>
      <c r="C152" s="146"/>
      <c r="D152" s="120"/>
      <c r="E152" s="172"/>
      <c r="F152" s="138"/>
      <c r="G152" s="127"/>
    </row>
    <row r="153" spans="1:7" s="124" customFormat="1" ht="12.95" customHeight="1" x14ac:dyDescent="0.2">
      <c r="A153" s="125">
        <v>641</v>
      </c>
      <c r="B153" s="152" t="s">
        <v>136</v>
      </c>
      <c r="C153" s="146"/>
      <c r="D153" s="3"/>
      <c r="E153" s="4"/>
      <c r="F153" s="126">
        <f t="shared" si="7"/>
        <v>0</v>
      </c>
      <c r="G153" s="127"/>
    </row>
    <row r="154" spans="1:7" s="124" customFormat="1" ht="12.95" customHeight="1" x14ac:dyDescent="0.2">
      <c r="A154" s="125"/>
      <c r="B154" s="152"/>
      <c r="C154" s="146"/>
      <c r="D154" s="3"/>
      <c r="E154" s="4"/>
      <c r="F154" s="126">
        <f t="shared" si="7"/>
        <v>0</v>
      </c>
      <c r="G154" s="127"/>
    </row>
    <row r="155" spans="1:7" s="124" customFormat="1" ht="12.95" customHeight="1" thickBot="1" x14ac:dyDescent="0.25">
      <c r="A155" s="125"/>
      <c r="B155" s="152"/>
      <c r="C155" s="146"/>
      <c r="D155" s="3"/>
      <c r="E155" s="4"/>
      <c r="F155" s="126">
        <f t="shared" si="7"/>
        <v>0</v>
      </c>
      <c r="G155" s="174">
        <f>SUM(F153:F155)</f>
        <v>0</v>
      </c>
    </row>
    <row r="156" spans="1:7" s="124" customFormat="1" ht="12.95" customHeight="1" x14ac:dyDescent="0.2">
      <c r="A156" s="125"/>
      <c r="B156" s="152"/>
      <c r="C156" s="146"/>
      <c r="D156" s="120"/>
      <c r="E156" s="172"/>
      <c r="F156" s="138"/>
      <c r="G156" s="127"/>
    </row>
    <row r="157" spans="1:7" s="124" customFormat="1" ht="12.95" customHeight="1" x14ac:dyDescent="0.2">
      <c r="A157" s="125">
        <v>651</v>
      </c>
      <c r="B157" s="152" t="s">
        <v>137</v>
      </c>
      <c r="C157" s="146"/>
      <c r="D157" s="3"/>
      <c r="E157" s="4"/>
      <c r="F157" s="126">
        <f t="shared" si="7"/>
        <v>0</v>
      </c>
      <c r="G157" s="127"/>
    </row>
    <row r="158" spans="1:7" s="124" customFormat="1" ht="12.95" customHeight="1" x14ac:dyDescent="0.2">
      <c r="A158" s="125"/>
      <c r="B158" s="152"/>
      <c r="C158" s="146"/>
      <c r="D158" s="3"/>
      <c r="E158" s="4"/>
      <c r="F158" s="126">
        <f t="shared" si="7"/>
        <v>0</v>
      </c>
      <c r="G158" s="127"/>
    </row>
    <row r="159" spans="1:7" s="124" customFormat="1" ht="12.95" customHeight="1" thickBot="1" x14ac:dyDescent="0.25">
      <c r="A159" s="125"/>
      <c r="B159" s="152"/>
      <c r="C159" s="146"/>
      <c r="D159" s="3"/>
      <c r="E159" s="4"/>
      <c r="F159" s="126">
        <f t="shared" si="7"/>
        <v>0</v>
      </c>
      <c r="G159" s="174">
        <f>SUM(F157:F159)</f>
        <v>0</v>
      </c>
    </row>
    <row r="160" spans="1:7" s="124" customFormat="1" ht="12.95" customHeight="1" x14ac:dyDescent="0.2">
      <c r="A160" s="125"/>
      <c r="B160" s="152"/>
      <c r="C160" s="146"/>
      <c r="D160" s="120"/>
      <c r="E160" s="172"/>
      <c r="F160" s="138"/>
      <c r="G160" s="127"/>
    </row>
    <row r="161" spans="1:7" s="124" customFormat="1" ht="12.95" customHeight="1" x14ac:dyDescent="0.2">
      <c r="A161" s="125">
        <v>653</v>
      </c>
      <c r="B161" s="152" t="s">
        <v>138</v>
      </c>
      <c r="C161" s="146"/>
      <c r="D161" s="3"/>
      <c r="E161" s="4"/>
      <c r="F161" s="126">
        <v>0</v>
      </c>
      <c r="G161" s="127"/>
    </row>
    <row r="162" spans="1:7" s="124" customFormat="1" ht="12.95" customHeight="1" x14ac:dyDescent="0.2">
      <c r="A162" s="125"/>
      <c r="B162" s="152"/>
      <c r="C162" s="146"/>
      <c r="D162" s="3"/>
      <c r="E162" s="4"/>
      <c r="F162" s="126">
        <f t="shared" si="7"/>
        <v>0</v>
      </c>
      <c r="G162" s="127"/>
    </row>
    <row r="163" spans="1:7" s="124" customFormat="1" ht="12.95" customHeight="1" thickBot="1" x14ac:dyDescent="0.25">
      <c r="A163" s="125"/>
      <c r="B163" s="152"/>
      <c r="C163" s="146"/>
      <c r="D163" s="3"/>
      <c r="E163" s="4"/>
      <c r="F163" s="126">
        <f t="shared" si="7"/>
        <v>0</v>
      </c>
      <c r="G163" s="174">
        <f>SUM(F161:F163)</f>
        <v>0</v>
      </c>
    </row>
    <row r="164" spans="1:7" s="124" customFormat="1" ht="12.95" customHeight="1" thickBot="1" x14ac:dyDescent="0.25">
      <c r="A164" s="125"/>
      <c r="B164" s="128"/>
      <c r="C164" s="129"/>
      <c r="D164" s="130"/>
      <c r="E164" s="131"/>
      <c r="F164" s="132"/>
      <c r="G164" s="133"/>
    </row>
    <row r="165" spans="1:7" s="124" customFormat="1" ht="12.95" customHeight="1" x14ac:dyDescent="0.2">
      <c r="A165" s="125"/>
      <c r="B165" s="134" t="s">
        <v>84</v>
      </c>
      <c r="C165" s="135"/>
      <c r="D165" s="136"/>
      <c r="E165" s="137"/>
      <c r="F165" s="138"/>
      <c r="G165" s="127"/>
    </row>
    <row r="166" spans="1:7" s="124" customFormat="1" ht="15" thickBot="1" x14ac:dyDescent="0.25">
      <c r="A166" s="125"/>
      <c r="B166" s="213"/>
      <c r="C166" s="214"/>
      <c r="D166" s="214"/>
      <c r="E166" s="215"/>
      <c r="F166" s="138"/>
      <c r="G166" s="127"/>
    </row>
    <row r="167" spans="1:7" s="124" customFormat="1" ht="12.95" customHeight="1" thickBot="1" x14ac:dyDescent="0.25">
      <c r="A167" s="139"/>
      <c r="B167" s="175"/>
      <c r="C167" s="176"/>
      <c r="D167" s="177"/>
      <c r="E167" s="178" t="s">
        <v>139</v>
      </c>
      <c r="F167" s="143"/>
      <c r="G167" s="143">
        <f>SUM(G125:G164)</f>
        <v>0</v>
      </c>
    </row>
    <row r="168" spans="1:7" s="116" customFormat="1" ht="29.1" customHeight="1" thickTop="1" thickBot="1" x14ac:dyDescent="0.25">
      <c r="A168" s="110" t="s">
        <v>140</v>
      </c>
      <c r="B168" s="111" t="s">
        <v>141</v>
      </c>
      <c r="C168" s="112"/>
      <c r="D168" s="111" t="s">
        <v>94</v>
      </c>
      <c r="E168" s="113" t="s">
        <v>80</v>
      </c>
      <c r="F168" s="114" t="s">
        <v>95</v>
      </c>
      <c r="G168" s="115" t="s">
        <v>82</v>
      </c>
    </row>
    <row r="169" spans="1:7" s="124" customFormat="1" ht="12.95" customHeight="1" thickTop="1" x14ac:dyDescent="0.2">
      <c r="A169" s="125"/>
      <c r="C169" s="146"/>
      <c r="D169" s="159"/>
      <c r="E169" s="10"/>
      <c r="F169" s="138"/>
      <c r="G169" s="127"/>
    </row>
    <row r="170" spans="1:7" s="124" customFormat="1" ht="12.95" customHeight="1" x14ac:dyDescent="0.2">
      <c r="A170" s="125">
        <v>810</v>
      </c>
      <c r="B170" s="152" t="s">
        <v>142</v>
      </c>
      <c r="C170" s="146"/>
      <c r="D170" s="7"/>
      <c r="E170" s="8"/>
      <c r="F170" s="126">
        <f>D170*E170</f>
        <v>0</v>
      </c>
      <c r="G170" s="127"/>
    </row>
    <row r="171" spans="1:7" s="124" customFormat="1" ht="12.95" customHeight="1" thickBot="1" x14ac:dyDescent="0.25">
      <c r="A171" s="125"/>
      <c r="B171" s="152"/>
      <c r="C171" s="146"/>
      <c r="D171" s="7"/>
      <c r="E171" s="8"/>
      <c r="F171" s="126">
        <f t="shared" ref="F171:F174" si="8">D171*E171</f>
        <v>0</v>
      </c>
      <c r="G171" s="174">
        <f>SUM(F170:F171)</f>
        <v>0</v>
      </c>
    </row>
    <row r="172" spans="1:7" s="124" customFormat="1" ht="12.95" customHeight="1" x14ac:dyDescent="0.2">
      <c r="A172" s="125"/>
      <c r="B172" s="152"/>
      <c r="C172" s="146"/>
      <c r="D172" s="159"/>
      <c r="E172" s="10"/>
      <c r="F172" s="138"/>
      <c r="G172" s="127"/>
    </row>
    <row r="173" spans="1:7" s="124" customFormat="1" ht="12.95" customHeight="1" x14ac:dyDescent="0.2">
      <c r="A173" s="125">
        <v>890</v>
      </c>
      <c r="B173" s="152" t="s">
        <v>143</v>
      </c>
      <c r="C173" s="146"/>
      <c r="D173" s="7"/>
      <c r="E173" s="8"/>
      <c r="F173" s="126">
        <f t="shared" si="8"/>
        <v>0</v>
      </c>
      <c r="G173" s="127"/>
    </row>
    <row r="174" spans="1:7" s="124" customFormat="1" ht="12.95" customHeight="1" thickBot="1" x14ac:dyDescent="0.25">
      <c r="A174" s="125"/>
      <c r="B174" s="152"/>
      <c r="C174" s="146"/>
      <c r="D174" s="7"/>
      <c r="E174" s="8"/>
      <c r="F174" s="126">
        <f t="shared" si="8"/>
        <v>0</v>
      </c>
      <c r="G174" s="174">
        <f>SUM(F173:F174)</f>
        <v>0</v>
      </c>
    </row>
    <row r="175" spans="1:7" s="124" customFormat="1" ht="12.95" customHeight="1" thickBot="1" x14ac:dyDescent="0.25">
      <c r="A175" s="125"/>
      <c r="B175" s="128"/>
      <c r="C175" s="129"/>
      <c r="D175" s="130"/>
      <c r="E175" s="131"/>
      <c r="F175" s="132"/>
      <c r="G175" s="133"/>
    </row>
    <row r="176" spans="1:7" s="124" customFormat="1" ht="12.95" customHeight="1" x14ac:dyDescent="0.2">
      <c r="A176" s="125"/>
      <c r="B176" s="179" t="s">
        <v>84</v>
      </c>
      <c r="C176" s="180"/>
      <c r="D176" s="181"/>
      <c r="E176" s="182"/>
      <c r="F176" s="138"/>
      <c r="G176" s="127"/>
    </row>
    <row r="177" spans="1:7" s="124" customFormat="1" ht="15" thickBot="1" x14ac:dyDescent="0.25">
      <c r="A177" s="125"/>
      <c r="B177" s="213"/>
      <c r="C177" s="214"/>
      <c r="D177" s="214"/>
      <c r="E177" s="215"/>
      <c r="F177" s="138"/>
      <c r="G177" s="127"/>
    </row>
    <row r="178" spans="1:7" s="124" customFormat="1" ht="12.95" customHeight="1" thickBot="1" x14ac:dyDescent="0.25">
      <c r="A178" s="125"/>
      <c r="B178" s="183"/>
      <c r="C178" s="184"/>
      <c r="D178" s="128"/>
      <c r="E178" s="185" t="s">
        <v>144</v>
      </c>
      <c r="F178" s="143"/>
      <c r="G178" s="143">
        <f>SUM(G170:G175)</f>
        <v>0</v>
      </c>
    </row>
    <row r="179" spans="1:7" s="124" customFormat="1" ht="12.95" customHeight="1" thickBot="1" x14ac:dyDescent="0.25">
      <c r="A179" s="186" t="s">
        <v>145</v>
      </c>
      <c r="B179" s="187"/>
      <c r="C179" s="188"/>
      <c r="D179" s="187"/>
      <c r="E179" s="189"/>
      <c r="F179" s="190">
        <f>F16+F30+F62+F81+F122+F167+F178</f>
        <v>0</v>
      </c>
      <c r="G179" s="190">
        <f>G16+G30+G62+G81+G122+G167+G178</f>
        <v>0</v>
      </c>
    </row>
    <row r="180" spans="1:7" s="124" customFormat="1" ht="12.95" customHeight="1" thickBot="1" x14ac:dyDescent="0.25">
      <c r="A180" s="191" t="s">
        <v>146</v>
      </c>
      <c r="B180" s="192"/>
      <c r="C180" s="219"/>
      <c r="D180" s="192"/>
      <c r="E180" s="193"/>
      <c r="F180" s="194"/>
      <c r="G180" s="218"/>
    </row>
    <row r="181" spans="1:7" s="116" customFormat="1" ht="29.1" customHeight="1" thickTop="1" thickBot="1" x14ac:dyDescent="0.25">
      <c r="A181" s="110" t="s">
        <v>147</v>
      </c>
      <c r="B181" s="111" t="s">
        <v>148</v>
      </c>
      <c r="C181" s="112"/>
      <c r="D181" s="111" t="s">
        <v>94</v>
      </c>
      <c r="E181" s="113" t="s">
        <v>80</v>
      </c>
      <c r="F181" s="114" t="s">
        <v>95</v>
      </c>
      <c r="G181" s="115" t="s">
        <v>82</v>
      </c>
    </row>
    <row r="182" spans="1:7" s="124" customFormat="1" ht="12.95" customHeight="1" thickTop="1" x14ac:dyDescent="0.2">
      <c r="A182" s="125">
        <v>730</v>
      </c>
      <c r="B182" s="152" t="s">
        <v>149</v>
      </c>
      <c r="C182" s="165"/>
      <c r="D182" s="7"/>
      <c r="E182" s="8"/>
      <c r="F182" s="126">
        <f>D182*E182</f>
        <v>0</v>
      </c>
      <c r="G182" s="127"/>
    </row>
    <row r="183" spans="1:7" s="124" customFormat="1" ht="12.95" customHeight="1" thickBot="1" x14ac:dyDescent="0.25">
      <c r="A183" s="125"/>
      <c r="C183" s="165"/>
      <c r="D183" s="7"/>
      <c r="E183" s="8"/>
      <c r="F183" s="126">
        <f t="shared" ref="F183" si="9">D183*E183</f>
        <v>0</v>
      </c>
      <c r="G183" s="133">
        <f>SUM(F182:F183)</f>
        <v>0</v>
      </c>
    </row>
    <row r="184" spans="1:7" s="124" customFormat="1" ht="12.95" customHeight="1" x14ac:dyDescent="0.2">
      <c r="A184" s="125"/>
      <c r="C184" s="165"/>
      <c r="D184" s="159"/>
      <c r="E184" s="10"/>
      <c r="F184" s="138"/>
      <c r="G184" s="127"/>
    </row>
    <row r="185" spans="1:7" s="124" customFormat="1" ht="12.95" customHeight="1" x14ac:dyDescent="0.2">
      <c r="A185" s="125">
        <v>731</v>
      </c>
      <c r="B185" s="124" t="s">
        <v>150</v>
      </c>
      <c r="C185" s="165"/>
      <c r="D185" s="7"/>
      <c r="E185" s="8"/>
      <c r="F185" s="126">
        <f>D185*E185</f>
        <v>0</v>
      </c>
      <c r="G185" s="127"/>
    </row>
    <row r="186" spans="1:7" s="124" customFormat="1" ht="12.95" customHeight="1" thickBot="1" x14ac:dyDescent="0.25">
      <c r="A186" s="125"/>
      <c r="C186" s="165"/>
      <c r="D186" s="7"/>
      <c r="E186" s="8"/>
      <c r="F186" s="126">
        <f t="shared" ref="F186" si="10">D186*E186</f>
        <v>0</v>
      </c>
      <c r="G186" s="133">
        <f>SUM(F185:F186)</f>
        <v>0</v>
      </c>
    </row>
    <row r="187" spans="1:7" s="124" customFormat="1" ht="12.95" customHeight="1" x14ac:dyDescent="0.2">
      <c r="A187" s="125"/>
      <c r="C187" s="165"/>
      <c r="D187" s="159"/>
      <c r="E187" s="10"/>
      <c r="F187" s="138"/>
      <c r="G187" s="127"/>
    </row>
    <row r="188" spans="1:7" s="124" customFormat="1" ht="12.95" customHeight="1" x14ac:dyDescent="0.2">
      <c r="A188" s="125">
        <v>732</v>
      </c>
      <c r="B188" s="124" t="s">
        <v>151</v>
      </c>
      <c r="C188" s="165"/>
      <c r="D188" s="7"/>
      <c r="E188" s="8"/>
      <c r="F188" s="126">
        <f>D188*E188</f>
        <v>0</v>
      </c>
      <c r="G188" s="127"/>
    </row>
    <row r="189" spans="1:7" s="124" customFormat="1" ht="12.95" customHeight="1" thickBot="1" x14ac:dyDescent="0.25">
      <c r="A189" s="125"/>
      <c r="C189" s="165"/>
      <c r="D189" s="7"/>
      <c r="E189" s="8"/>
      <c r="F189" s="126">
        <f t="shared" ref="F189" si="11">D189*E189</f>
        <v>0</v>
      </c>
      <c r="G189" s="133">
        <f>SUM(F188:F189)</f>
        <v>0</v>
      </c>
    </row>
    <row r="190" spans="1:7" s="124" customFormat="1" ht="12.95" customHeight="1" x14ac:dyDescent="0.2">
      <c r="A190" s="125"/>
      <c r="C190" s="165"/>
      <c r="D190" s="159"/>
      <c r="E190" s="10"/>
      <c r="F190" s="138"/>
      <c r="G190" s="127"/>
    </row>
    <row r="191" spans="1:7" s="124" customFormat="1" ht="12.95" customHeight="1" x14ac:dyDescent="0.2">
      <c r="A191" s="125">
        <v>734</v>
      </c>
      <c r="B191" s="124" t="s">
        <v>152</v>
      </c>
      <c r="C191" s="165"/>
      <c r="D191" s="7"/>
      <c r="E191" s="8"/>
      <c r="F191" s="126">
        <f>D191*E191</f>
        <v>0</v>
      </c>
      <c r="G191" s="127"/>
    </row>
    <row r="192" spans="1:7" s="124" customFormat="1" ht="12.95" customHeight="1" thickBot="1" x14ac:dyDescent="0.25">
      <c r="A192" s="125"/>
      <c r="B192" s="124" t="s">
        <v>153</v>
      </c>
      <c r="C192" s="165"/>
      <c r="D192" s="7"/>
      <c r="E192" s="8"/>
      <c r="F192" s="126">
        <f t="shared" ref="F192" si="12">D192*E192</f>
        <v>0</v>
      </c>
      <c r="G192" s="133">
        <f>SUM(F191:F192)</f>
        <v>0</v>
      </c>
    </row>
    <row r="193" spans="1:7" s="124" customFormat="1" ht="12.95" customHeight="1" x14ac:dyDescent="0.2">
      <c r="A193" s="125"/>
      <c r="C193" s="165"/>
      <c r="D193" s="159"/>
      <c r="E193" s="10"/>
      <c r="F193" s="138"/>
      <c r="G193" s="127"/>
    </row>
    <row r="194" spans="1:7" s="124" customFormat="1" ht="12.95" customHeight="1" x14ac:dyDescent="0.2">
      <c r="A194" s="125" t="s">
        <v>154</v>
      </c>
      <c r="B194" s="152" t="s">
        <v>155</v>
      </c>
      <c r="C194" s="146"/>
      <c r="D194" s="7"/>
      <c r="E194" s="8"/>
      <c r="F194" s="126">
        <f>D194*E194</f>
        <v>0</v>
      </c>
      <c r="G194" s="127"/>
    </row>
    <row r="195" spans="1:7" s="124" customFormat="1" ht="12.95" customHeight="1" thickBot="1" x14ac:dyDescent="0.25">
      <c r="A195" s="125"/>
      <c r="B195" s="152"/>
      <c r="C195" s="146"/>
      <c r="D195" s="7"/>
      <c r="E195" s="8"/>
      <c r="F195" s="126">
        <f t="shared" ref="F195" si="13">D195*E195</f>
        <v>0</v>
      </c>
      <c r="G195" s="133">
        <f>SUM(F194:F195)</f>
        <v>0</v>
      </c>
    </row>
    <row r="196" spans="1:7" s="124" customFormat="1" ht="12.95" customHeight="1" thickBot="1" x14ac:dyDescent="0.25">
      <c r="A196" s="125"/>
      <c r="B196" s="195"/>
      <c r="C196" s="129"/>
      <c r="D196" s="130"/>
      <c r="E196" s="131"/>
      <c r="F196" s="132"/>
      <c r="G196" s="133"/>
    </row>
    <row r="197" spans="1:7" s="124" customFormat="1" ht="12.95" customHeight="1" x14ac:dyDescent="0.2">
      <c r="A197" s="125"/>
      <c r="B197" s="196" t="s">
        <v>84</v>
      </c>
      <c r="C197" s="197"/>
      <c r="D197" s="198"/>
      <c r="E197" s="199"/>
      <c r="F197" s="138"/>
      <c r="G197" s="127"/>
    </row>
    <row r="198" spans="1:7" s="124" customFormat="1" ht="15" thickBot="1" x14ac:dyDescent="0.25">
      <c r="A198" s="125"/>
      <c r="B198" s="210"/>
      <c r="C198" s="211"/>
      <c r="D198" s="211"/>
      <c r="E198" s="212"/>
      <c r="F198" s="138"/>
      <c r="G198" s="127"/>
    </row>
    <row r="199" spans="1:7" s="124" customFormat="1" ht="12.95" customHeight="1" thickBot="1" x14ac:dyDescent="0.25">
      <c r="A199" s="125"/>
      <c r="B199" s="200"/>
      <c r="C199" s="141"/>
      <c r="D199" s="130"/>
      <c r="E199" s="9" t="s">
        <v>156</v>
      </c>
      <c r="F199" s="201"/>
      <c r="G199" s="202">
        <f>SUM(G182:G196)</f>
        <v>0</v>
      </c>
    </row>
    <row r="200" spans="1:7" s="116" customFormat="1" ht="30" thickTop="1" thickBot="1" x14ac:dyDescent="0.25">
      <c r="A200" s="110" t="s">
        <v>157</v>
      </c>
      <c r="B200" s="111" t="s">
        <v>158</v>
      </c>
      <c r="C200" s="112"/>
      <c r="D200" s="111" t="s">
        <v>94</v>
      </c>
      <c r="E200" s="113" t="s">
        <v>80</v>
      </c>
      <c r="F200" s="114" t="s">
        <v>95</v>
      </c>
      <c r="G200" s="115" t="s">
        <v>82</v>
      </c>
    </row>
    <row r="201" spans="1:7" s="124" customFormat="1" ht="12.95" customHeight="1" thickTop="1" x14ac:dyDescent="0.2">
      <c r="A201" s="125"/>
      <c r="C201" s="165"/>
      <c r="D201" s="159"/>
      <c r="E201" s="10"/>
      <c r="F201" s="138"/>
      <c r="G201" s="127"/>
    </row>
    <row r="202" spans="1:7" s="124" customFormat="1" ht="12.95" customHeight="1" x14ac:dyDescent="0.2">
      <c r="A202" s="125">
        <v>971</v>
      </c>
      <c r="B202" s="152" t="s">
        <v>159</v>
      </c>
      <c r="C202" s="165"/>
      <c r="D202" s="7"/>
      <c r="E202" s="8"/>
      <c r="F202" s="126">
        <f>D202*E202</f>
        <v>0</v>
      </c>
      <c r="G202" s="127"/>
    </row>
    <row r="203" spans="1:7" s="124" customFormat="1" ht="12.95" customHeight="1" x14ac:dyDescent="0.2">
      <c r="A203" s="125">
        <v>972</v>
      </c>
      <c r="B203" s="152" t="s">
        <v>160</v>
      </c>
      <c r="C203" s="165"/>
      <c r="D203" s="7"/>
      <c r="E203" s="8"/>
      <c r="F203" s="126">
        <f t="shared" ref="F203:F204" si="14">D203*E203</f>
        <v>0</v>
      </c>
      <c r="G203" s="127"/>
    </row>
    <row r="204" spans="1:7" s="124" customFormat="1" ht="12.95" customHeight="1" x14ac:dyDescent="0.2">
      <c r="A204" s="125">
        <v>973</v>
      </c>
      <c r="B204" s="152" t="s">
        <v>161</v>
      </c>
      <c r="C204" s="165"/>
      <c r="D204" s="7"/>
      <c r="E204" s="8"/>
      <c r="F204" s="126">
        <f t="shared" si="14"/>
        <v>0</v>
      </c>
      <c r="G204" s="127"/>
    </row>
    <row r="205" spans="1:7" s="124" customFormat="1" ht="12.95" customHeight="1" thickBot="1" x14ac:dyDescent="0.25">
      <c r="A205" s="125"/>
      <c r="B205" s="128"/>
      <c r="C205" s="129"/>
      <c r="D205" s="130"/>
      <c r="E205" s="131"/>
      <c r="F205" s="132"/>
      <c r="G205" s="133"/>
    </row>
    <row r="206" spans="1:7" s="124" customFormat="1" ht="12.95" customHeight="1" x14ac:dyDescent="0.2">
      <c r="A206" s="125"/>
      <c r="B206" s="153" t="s">
        <v>84</v>
      </c>
      <c r="C206" s="154"/>
      <c r="D206" s="155"/>
      <c r="E206" s="156"/>
      <c r="F206" s="138"/>
      <c r="G206" s="127"/>
    </row>
    <row r="207" spans="1:7" s="124" customFormat="1" ht="15" thickBot="1" x14ac:dyDescent="0.25">
      <c r="A207" s="125"/>
      <c r="B207" s="213"/>
      <c r="C207" s="214"/>
      <c r="D207" s="214"/>
      <c r="E207" s="215"/>
      <c r="F207" s="138"/>
      <c r="G207" s="127"/>
    </row>
    <row r="208" spans="1:7" s="124" customFormat="1" ht="12.95" customHeight="1" thickBot="1" x14ac:dyDescent="0.25">
      <c r="A208" s="139"/>
      <c r="B208" s="128"/>
      <c r="C208" s="184"/>
      <c r="D208" s="128"/>
      <c r="E208" s="157" t="s">
        <v>162</v>
      </c>
      <c r="F208" s="143"/>
      <c r="G208" s="143">
        <f>SUM(F201:F205)</f>
        <v>0</v>
      </c>
    </row>
    <row r="209" spans="1:7" s="124" customFormat="1" ht="12.95" customHeight="1" thickBot="1" x14ac:dyDescent="0.25">
      <c r="A209" s="203"/>
      <c r="B209" s="204"/>
      <c r="C209" s="205"/>
      <c r="D209" s="204"/>
      <c r="E209" s="206" t="s">
        <v>163</v>
      </c>
      <c r="F209" s="207"/>
      <c r="G209" s="207">
        <f>G179+G180+G199+G208</f>
        <v>0</v>
      </c>
    </row>
    <row r="210" spans="1:7" ht="15" thickTop="1" x14ac:dyDescent="0.25"/>
  </sheetData>
  <sheetProtection algorithmName="SHA-512" hashValue="1nhCZJPPauFDINg3iHvEOz7KtylX2tqXBO5tuR7iIk9AF/OFQvaW889byd8MRMwX686erEBZbhOZZXNiDInYNw==" saltValue="mK1qFkdTLjP8tBaenGYcYA==" spinCount="100000" sheet="1" formatRows="0" insertRows="0" selectLockedCells="1"/>
  <printOptions horizontalCentered="1"/>
  <pageMargins left="0.25" right="0.25" top="0.5" bottom="0.5" header="0" footer="0.25"/>
  <pageSetup scale="94" fitToHeight="0" orientation="portrait" r:id="rId1"/>
  <headerFooter alignWithMargins="0">
    <oddHeader>&amp;CNevada Department of Education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A3FA6E95EEBA44B8D1F74A3C611449" ma:contentTypeVersion="9" ma:contentTypeDescription="Create a new document." ma:contentTypeScope="" ma:versionID="326b0ab35e9f4a256416e871421efa2a">
  <xsd:schema xmlns:xsd="http://www.w3.org/2001/XMLSchema" xmlns:xs="http://www.w3.org/2001/XMLSchema" xmlns:p="http://schemas.microsoft.com/office/2006/metadata/properties" xmlns:ns3="1bbbcba3-8c99-46a0-ba24-0ee85a578168" xmlns:ns4="bead20ff-3502-4908-a3b0-94f5417f8b87" targetNamespace="http://schemas.microsoft.com/office/2006/metadata/properties" ma:root="true" ma:fieldsID="1055fbfd527232ded9ffc7d5b4999f1e" ns3:_="" ns4:_="">
    <xsd:import namespace="1bbbcba3-8c99-46a0-ba24-0ee85a578168"/>
    <xsd:import namespace="bead20ff-3502-4908-a3b0-94f5417f8b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bcba3-8c99-46a0-ba24-0ee85a578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d20ff-3502-4908-a3b0-94f5417f8b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D0E1EB-A904-4177-9777-A4A37148429F}">
  <ds:schemaRefs>
    <ds:schemaRef ds:uri="bead20ff-3502-4908-a3b0-94f5417f8b87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bbbcba3-8c99-46a0-ba24-0ee85a578168"/>
  </ds:schemaRefs>
</ds:datastoreItem>
</file>

<file path=customXml/itemProps2.xml><?xml version="1.0" encoding="utf-8"?>
<ds:datastoreItem xmlns:ds="http://schemas.openxmlformats.org/officeDocument/2006/customXml" ds:itemID="{ED6040DE-C1C5-4DBA-8FFA-6FBAB2B0C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bcba3-8c99-46a0-ba24-0ee85a578168"/>
    <ds:schemaRef ds:uri="bead20ff-3502-4908-a3b0-94f5417f8b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DBDB14-5793-43B5-96C4-DC03192B2A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Budget Expenditure Summary</vt:lpstr>
      <vt:lpstr>Instruction</vt:lpstr>
      <vt:lpstr>Support Services</vt:lpstr>
      <vt:lpstr>'Budget Expenditure Summary'!Print_Area</vt:lpstr>
      <vt:lpstr>Instruction!Print_Area</vt:lpstr>
      <vt:lpstr>'Support Services'!Print_Area</vt:lpstr>
      <vt:lpstr>Instruction!Print_Titles</vt:lpstr>
      <vt:lpstr>'Support Services'!Print_Titles</vt:lpstr>
    </vt:vector>
  </TitlesOfParts>
  <Manager/>
  <Company>State of Nevada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Markovic</dc:creator>
  <cp:keywords/>
  <dc:description/>
  <cp:lastModifiedBy>LeAnn Morris</cp:lastModifiedBy>
  <cp:revision/>
  <dcterms:created xsi:type="dcterms:W3CDTF">2020-05-15T23:13:17Z</dcterms:created>
  <dcterms:modified xsi:type="dcterms:W3CDTF">2026-06-05T22:05:32Z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0x010100F0A3FA6E95EEBA44B8D1F74A3C611449</vt:lpwstr>
  </property>
</Properties>
</file>