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https://nv-my.sharepoint.com/personal/albertoquintero_doe_nv_gov/Documents/Development &amp; Support/NEPF/NEPF Tools and Protocols/2023-24/2023-24 Tools/"/>
    </mc:Choice>
  </mc:AlternateContent>
  <xr:revisionPtr revIDLastSave="171" documentId="8_{5D2FF0A9-4E7E-4906-8339-9E32B8D48DA8}" xr6:coauthVersionLast="47" xr6:coauthVersionMax="47" xr10:uidLastSave="{612A346A-37B0-4114-8FCE-263719175748}"/>
  <workbookProtection workbookAlgorithmName="SHA-512" workbookHashValue="AvkaTvgLz3OcpLoad9HTq0qkffTlOcLcQn2bCJlo68cx6Kct7/Wltz7kaeAs4ZXMvHrg6lu2xkJzSWEho0qKiA==" workbookSaltValue="qMtYsvb0WjUdVBq0YZBhIA==" workbookSpinCount="100000" lockStructure="1"/>
  <bookViews>
    <workbookView xWindow="9240" yWindow="-28920" windowWidth="29040" windowHeight="15840" xr2:uid="{9E45C6D1-2C6B-48CB-90E3-F64DEB27BB06}"/>
  </bookViews>
  <sheets>
    <sheet name="Teacher-Librarian Eval 2023-24"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11" i="2" l="1"/>
  <c r="F105" i="2"/>
  <c r="F106" i="2"/>
  <c r="F104" i="2"/>
  <c r="D105" i="2"/>
  <c r="D106" i="2"/>
  <c r="D107" i="2"/>
  <c r="C105" i="2"/>
  <c r="C106" i="2"/>
  <c r="B105" i="2"/>
  <c r="B106" i="2"/>
  <c r="C104" i="2"/>
  <c r="D104" i="2"/>
  <c r="B104" i="2"/>
  <c r="F100" i="2"/>
  <c r="F97" i="2"/>
  <c r="E97" i="2"/>
  <c r="C100" i="2"/>
  <c r="C99" i="2"/>
  <c r="D99" i="2"/>
  <c r="E99" i="2"/>
  <c r="F99" i="2"/>
  <c r="C98" i="2"/>
  <c r="D98" i="2"/>
  <c r="E98" i="2"/>
  <c r="F98" i="2"/>
  <c r="B100" i="2"/>
  <c r="B99" i="2"/>
  <c r="B98" i="2"/>
  <c r="B97" i="2"/>
  <c r="H111" i="2" l="1"/>
  <c r="F88" i="2"/>
  <c r="F91" i="2" s="1"/>
  <c r="E106" i="2" l="1"/>
  <c r="E105" i="2"/>
  <c r="E104" i="2"/>
  <c r="D100" i="2"/>
  <c r="C97" i="2"/>
  <c r="D97" i="2"/>
  <c r="H33" i="2"/>
  <c r="F108" i="2" l="1"/>
  <c r="B108" i="2"/>
  <c r="D108" i="2"/>
  <c r="D101" i="2"/>
  <c r="C101" i="2"/>
  <c r="C108" i="2"/>
  <c r="E108" i="2"/>
  <c r="F30" i="2"/>
  <c r="F101" i="2" s="1"/>
  <c r="E30" i="2"/>
  <c r="E101" i="2" s="1"/>
  <c r="D30" i="2"/>
  <c r="C30" i="2"/>
  <c r="B30" i="2"/>
  <c r="B101" i="2" s="1"/>
  <c r="G101" i="2" l="1"/>
  <c r="H101" i="2" s="1"/>
  <c r="G108" i="2"/>
  <c r="H108" i="2" s="1"/>
  <c r="F23" i="2"/>
  <c r="E23" i="2"/>
  <c r="D23" i="2"/>
  <c r="C23" i="2"/>
  <c r="B23" i="2"/>
  <c r="H112" i="2" l="1"/>
  <c r="G23" i="2"/>
  <c r="H23" i="2" s="1"/>
  <c r="G30" i="2"/>
  <c r="H30" i="2" s="1"/>
  <c r="H34" i="2" l="1"/>
</calcChain>
</file>

<file path=xl/sharedStrings.xml><?xml version="1.0" encoding="utf-8"?>
<sst xmlns="http://schemas.openxmlformats.org/spreadsheetml/2006/main" count="128" uniqueCount="80">
  <si>
    <t>NEVADA EDUCATOR PERFORMANCE FRAMEWORK</t>
  </si>
  <si>
    <t>SECTION 1: Domain Scores</t>
  </si>
  <si>
    <t>Performance Level (PL)</t>
  </si>
  <si>
    <t>Standard 1</t>
  </si>
  <si>
    <t>Standard 2</t>
  </si>
  <si>
    <t>Standard 3</t>
  </si>
  <si>
    <t>Standard 4</t>
  </si>
  <si>
    <t>Standard 5</t>
  </si>
  <si>
    <t>Indicator 1</t>
  </si>
  <si>
    <t>Indicator 2</t>
  </si>
  <si>
    <t>Indicator 3</t>
  </si>
  <si>
    <t>Indicator 4</t>
  </si>
  <si>
    <t xml:space="preserve">Date: </t>
  </si>
  <si>
    <t>INSTRUCTIONAL PRACTICE DOMAIN SCORING</t>
  </si>
  <si>
    <t>PROFESSIONAL RESPONSIBILITIES DOMAIN SCORING</t>
  </si>
  <si>
    <t>Standard Score
(average of Indicator PLs)</t>
  </si>
  <si>
    <r>
      <t xml:space="preserve">Professional Responsibilities Score
</t>
    </r>
    <r>
      <rPr>
        <sz val="10"/>
        <color theme="1"/>
        <rFont val="Calibri"/>
        <family val="2"/>
        <scheme val="minor"/>
      </rPr>
      <t>(average of 
Standard scores)</t>
    </r>
  </si>
  <si>
    <r>
      <t xml:space="preserve">Instructional Practice Score
</t>
    </r>
    <r>
      <rPr>
        <sz val="10"/>
        <color theme="1"/>
        <rFont val="Calibri"/>
        <family val="2"/>
        <scheme val="minor"/>
      </rPr>
      <t>(average of 
Standard scores)</t>
    </r>
  </si>
  <si>
    <t xml:space="preserve">Conference Dates: </t>
  </si>
  <si>
    <t>SECTION 2: Summary of Evidence</t>
  </si>
  <si>
    <t>SECTION 3: Narrative and Final Rating</t>
  </si>
  <si>
    <t>[Continue on additional page(s) if needed.]</t>
  </si>
  <si>
    <t>Click here to enter text.</t>
  </si>
  <si>
    <t>Please Note:</t>
  </si>
  <si>
    <t>I have received a copy of the signed observation notes which identifies two required pieces of evidence for each Indicator.</t>
  </si>
  <si>
    <t xml:space="preserve">SUMMATIVE EVALUATION SCORE </t>
  </si>
  <si>
    <t>Evaluator Signature:</t>
  </si>
  <si>
    <t>Educator Signature:</t>
  </si>
  <si>
    <t>Date:</t>
  </si>
  <si>
    <t xml:space="preserve">School Name: </t>
  </si>
  <si>
    <t xml:space="preserve">Evaluator: </t>
  </si>
  <si>
    <t xml:space="preserve">Teacher-Librarian Name: </t>
  </si>
  <si>
    <t>Educator Name:</t>
  </si>
  <si>
    <t>Final Rating*:</t>
  </si>
  <si>
    <r>
      <rPr>
        <b/>
        <sz val="12"/>
        <color theme="1"/>
        <rFont val="Calibri"/>
        <family val="2"/>
        <scheme val="minor"/>
      </rPr>
      <t>Instructions:</t>
    </r>
    <r>
      <rPr>
        <sz val="12"/>
        <color theme="1"/>
        <rFont val="Calibri"/>
        <family val="2"/>
        <scheme val="minor"/>
      </rPr>
      <t xml:space="preserve"> Use the rubrics and evidence recorded throughout the cycle for determining performance levels (whole numbers 1-4 only). </t>
    </r>
  </si>
  <si>
    <r>
      <t xml:space="preserve">Instructional Practice Domain Score
</t>
    </r>
    <r>
      <rPr>
        <sz val="10"/>
        <color theme="1"/>
        <rFont val="Calibri"/>
        <family val="2"/>
        <scheme val="minor"/>
      </rPr>
      <t>(IP score x 42.5%)</t>
    </r>
  </si>
  <si>
    <r>
      <t xml:space="preserve">Professional Responsibilities Domain Score
</t>
    </r>
    <r>
      <rPr>
        <sz val="10"/>
        <color theme="1"/>
        <rFont val="Calibri"/>
        <family val="2"/>
        <scheme val="minor"/>
      </rPr>
      <t>(PR score x 42.5%)</t>
    </r>
  </si>
  <si>
    <t>STUDENT PERFORMANCE DOMAIN SCORING</t>
  </si>
  <si>
    <r>
      <t xml:space="preserve">Student Performance Domain Score
</t>
    </r>
    <r>
      <rPr>
        <sz val="10"/>
        <color theme="1"/>
        <rFont val="Calibri"/>
        <family val="2"/>
        <scheme val="minor"/>
      </rPr>
      <t>(SLG score x 15%)</t>
    </r>
  </si>
  <si>
    <t>(Performance level of 1-4, whole number only, is determined according to SLG/LPG rubric)</t>
  </si>
  <si>
    <t>Educator Plan Progress and Evidence</t>
  </si>
  <si>
    <r>
      <t>Instructions:</t>
    </r>
    <r>
      <rPr>
        <sz val="12"/>
        <color theme="1"/>
        <rFont val="Calibri"/>
        <family val="2"/>
      </rPr>
      <t xml:space="preserve"> NRS 391.680 requires evaluations of educators in narrative form for the primary purpose of constructive assistance. Use the table below to provide the evidence-based narrative of the educator’s strengths and areas for growth according to his/her performance on the Instructional Practice and Professional Responsibilities Standards and Indicators. Use the Educator Plan Progress and Evidence table to provide a summary of the teacher’s progress toward the goals identified on his/her Goal Setting and Planning Tool. </t>
    </r>
  </si>
  <si>
    <t xml:space="preserve">Instructional Practice and Professional Responsibilities Strengths/Areas for Growth </t>
  </si>
  <si>
    <r>
      <rPr>
        <sz val="12"/>
        <color theme="1"/>
        <rFont val="Calibri"/>
        <family val="2"/>
      </rPr>
      <t xml:space="preserve">•   </t>
    </r>
    <r>
      <rPr>
        <sz val="12"/>
        <color theme="1"/>
        <rFont val="Calibri"/>
        <family val="2"/>
        <scheme val="minor"/>
      </rPr>
      <t>Educators must demonstrate one of the three highest SLG rubric scores (score of 2, 3, or 4) to be eligible to receive an Effective summative rating.</t>
    </r>
  </si>
  <si>
    <r>
      <t xml:space="preserve">•   </t>
    </r>
    <r>
      <rPr>
        <sz val="12"/>
        <color theme="1"/>
        <rFont val="Calibri"/>
        <family val="2"/>
      </rPr>
      <t xml:space="preserve">Educators must demonstrate one of the </t>
    </r>
    <r>
      <rPr>
        <i/>
        <sz val="12"/>
        <color theme="1"/>
        <rFont val="Calibri"/>
        <family val="2"/>
      </rPr>
      <t xml:space="preserve">two highest </t>
    </r>
    <r>
      <rPr>
        <sz val="12"/>
        <color theme="1"/>
        <rFont val="Calibri"/>
        <family val="2"/>
      </rPr>
      <t xml:space="preserve">SLG rubric scores (score of 3 or 4) to be eligible to receive a </t>
    </r>
    <r>
      <rPr>
        <i/>
        <sz val="12"/>
        <color theme="1"/>
        <rFont val="Calibri"/>
        <family val="2"/>
      </rPr>
      <t xml:space="preserve">Highly Effective </t>
    </r>
    <r>
      <rPr>
        <sz val="12"/>
        <color theme="1"/>
        <rFont val="Calibri"/>
        <family val="2"/>
      </rPr>
      <t>summative rating.</t>
    </r>
  </si>
  <si>
    <t>Student Learning Goal (SLG) or Library Program Goal Score</t>
  </si>
  <si>
    <t>To ensure accessibility in accordance with the Americans with Disabilities Act (ADA),                                                                       please use the down arrow key to navigate this tool.</t>
  </si>
  <si>
    <t xml:space="preserve">Observation Dates: </t>
  </si>
  <si>
    <t>The score ranges for the current year are posted in the Teacher-Librarian NEPF Protocols on the Nevada Department of Education website.</t>
  </si>
  <si>
    <t>*Answer the following questions to determine if the teacher is eligible for the class size ratio adjustment:</t>
  </si>
  <si>
    <r>
      <t>§</t>
    </r>
    <r>
      <rPr>
        <sz val="7"/>
        <color rgb="FF000000"/>
        <rFont val="Times New Roman"/>
        <family val="1"/>
      </rPr>
      <t xml:space="preserve">  </t>
    </r>
    <r>
      <rPr>
        <sz val="12"/>
        <color rgb="FF000000"/>
        <rFont val="Calibri"/>
        <family val="2"/>
      </rPr>
      <t>Was the teacher’s final rating ineffective or developing?</t>
    </r>
  </si>
  <si>
    <r>
      <t>§</t>
    </r>
    <r>
      <rPr>
        <sz val="7"/>
        <color theme="1"/>
        <rFont val="Times New Roman"/>
        <family val="1"/>
      </rPr>
      <t xml:space="preserve">  </t>
    </r>
    <r>
      <rPr>
        <sz val="12"/>
        <color rgb="FF000000"/>
        <rFont val="Calibri"/>
        <family val="2"/>
      </rPr>
      <t>Is the teacher probationary?</t>
    </r>
  </si>
  <si>
    <r>
      <t>§</t>
    </r>
    <r>
      <rPr>
        <sz val="7"/>
        <color rgb="FF000000"/>
        <rFont val="Times New Roman"/>
        <family val="1"/>
      </rPr>
      <t xml:space="preserve">  </t>
    </r>
    <r>
      <rPr>
        <sz val="12"/>
        <color rgb="FF000000"/>
        <rFont val="Calibri"/>
        <family val="2"/>
      </rPr>
      <t>Does the teacher teach band, choir, or orchestra?</t>
    </r>
  </si>
  <si>
    <t>SECTION 4: Class Size Ratio Adjustment</t>
  </si>
  <si>
    <r>
      <t>Instructions:</t>
    </r>
    <r>
      <rPr>
        <sz val="12"/>
        <color rgb="FF000000"/>
        <rFont val="Calibri"/>
        <family val="2"/>
      </rPr>
      <t xml:space="preserve"> NRS 391.465 requires that a </t>
    </r>
    <r>
      <rPr>
        <b/>
        <i/>
        <sz val="12"/>
        <color rgb="FF000000"/>
        <rFont val="Calibri"/>
        <family val="2"/>
      </rPr>
      <t>post-probationary</t>
    </r>
    <r>
      <rPr>
        <sz val="12"/>
        <color rgb="FF000000"/>
        <rFont val="Calibri"/>
        <family val="2"/>
      </rPr>
      <t xml:space="preserve"> employee (as defined in NRS 391.650), whose performance is designated as </t>
    </r>
    <r>
      <rPr>
        <b/>
        <i/>
        <sz val="12"/>
        <color rgb="FF000000"/>
        <rFont val="Calibri"/>
        <family val="2"/>
      </rPr>
      <t>Effective</t>
    </r>
    <r>
      <rPr>
        <sz val="12"/>
        <color rgb="FF000000"/>
        <rFont val="Calibri"/>
        <family val="2"/>
      </rPr>
      <t xml:space="preserve"> or</t>
    </r>
    <r>
      <rPr>
        <b/>
        <sz val="12"/>
        <color rgb="FF000000"/>
        <rFont val="Calibri"/>
        <family val="2"/>
      </rPr>
      <t xml:space="preserve"> </t>
    </r>
    <r>
      <rPr>
        <b/>
        <i/>
        <sz val="12"/>
        <color rgb="FF000000"/>
        <rFont val="Calibri"/>
        <family val="2"/>
      </rPr>
      <t>Highly Effective</t>
    </r>
    <r>
      <rPr>
        <sz val="12"/>
        <color rgb="FF000000"/>
        <rFont val="Calibri"/>
        <family val="2"/>
      </rPr>
      <t xml:space="preserve"> under the statewide performance evaluation system, be awarded an additional weight equivalent to the percentage by which the ratio of pupils for which the teacher is responsible exceeds the recommended ratio prescribed by the State Board (NRS 388.890), not to exceed the maximum score that would otherwise be possible for a teacher rated as Highly Effective, for criteria relating to: </t>
    </r>
  </si>
  <si>
    <r>
      <t>1)</t>
    </r>
    <r>
      <rPr>
        <sz val="7"/>
        <color rgb="FF000000"/>
        <rFont val="Times New Roman"/>
        <family val="1"/>
      </rPr>
      <t xml:space="preserve">     </t>
    </r>
    <r>
      <rPr>
        <sz val="12"/>
        <color rgb="FF000000"/>
        <rFont val="Calibri"/>
        <family val="2"/>
      </rPr>
      <t>The manner in which the teacher employs the cognitive abilities and skills of all pupils (IPS 2.1),</t>
    </r>
  </si>
  <si>
    <r>
      <t>2)</t>
    </r>
    <r>
      <rPr>
        <sz val="7"/>
        <color rgb="FF000000"/>
        <rFont val="Times New Roman"/>
        <family val="1"/>
      </rPr>
      <t xml:space="preserve">     </t>
    </r>
    <r>
      <rPr>
        <sz val="12"/>
        <color rgb="FF000000"/>
        <rFont val="Calibri"/>
        <family val="2"/>
      </rPr>
      <t xml:space="preserve">The manner in which the teacher provides an opportunity for extended discourse (IPS 3.1), </t>
    </r>
  </si>
  <si>
    <r>
      <t>3)</t>
    </r>
    <r>
      <rPr>
        <sz val="7"/>
        <color rgb="FF000000"/>
        <rFont val="Times New Roman"/>
        <family val="1"/>
      </rPr>
      <t xml:space="preserve">     </t>
    </r>
    <r>
      <rPr>
        <sz val="12"/>
        <color rgb="FF000000"/>
        <rFont val="Calibri"/>
        <family val="2"/>
      </rPr>
      <t>The manner in which the teacher structures a classroom environment (IPS 3.4),</t>
    </r>
  </si>
  <si>
    <r>
      <t>4)</t>
    </r>
    <r>
      <rPr>
        <sz val="7"/>
        <color rgb="FF000000"/>
        <rFont val="Times New Roman"/>
        <family val="1"/>
      </rPr>
      <t xml:space="preserve">     </t>
    </r>
    <r>
      <rPr>
        <sz val="12"/>
        <color rgb="FF000000"/>
        <rFont val="Calibri"/>
        <family val="2"/>
      </rPr>
      <t>The manner in which the teacher engages with the families of pupils (PRS 4), and</t>
    </r>
  </si>
  <si>
    <r>
      <t>5)</t>
    </r>
    <r>
      <rPr>
        <sz val="7"/>
        <color rgb="FF000000"/>
        <rFont val="Times New Roman"/>
        <family val="1"/>
      </rPr>
      <t xml:space="preserve">     </t>
    </r>
    <r>
      <rPr>
        <sz val="12"/>
        <color rgb="FF000000"/>
        <rFont val="Calibri"/>
        <family val="2"/>
      </rPr>
      <t xml:space="preserve">The perception of pupils of the performance of the teacher (PRS 5). </t>
    </r>
    <r>
      <rPr>
        <sz val="12"/>
        <color rgb="FFFF0000"/>
        <rFont val="Calibri"/>
        <family val="2"/>
      </rPr>
      <t>(Does not apply to teacher-librarians)</t>
    </r>
  </si>
  <si>
    <t>The State Board recommended ratio for grades K-3 is 15:1 and 25:1 per section for grade 4-12</t>
  </si>
  <si>
    <t xml:space="preserve"> (there are no recommended class size ratios for band, choir, and orchestra). </t>
  </si>
  <si>
    <r>
      <t xml:space="preserve">Instructions: </t>
    </r>
    <r>
      <rPr>
        <sz val="12"/>
        <color rgb="FF000000"/>
        <rFont val="Calibri"/>
        <family val="2"/>
      </rPr>
      <t xml:space="preserve">Enter the grade range, total number of classes taught, and the total # of students as reported on the district’s designated count day below. The </t>
    </r>
    <r>
      <rPr>
        <b/>
        <sz val="12"/>
        <color rgb="FF000000"/>
        <rFont val="Calibri"/>
        <family val="2"/>
      </rPr>
      <t>Teacher Summative Evaluation Scores with Class Size</t>
    </r>
    <r>
      <rPr>
        <sz val="12"/>
        <color rgb="FF000000"/>
        <rFont val="Calibri"/>
        <family val="2"/>
      </rPr>
      <t xml:space="preserve"> </t>
    </r>
    <r>
      <rPr>
        <b/>
        <sz val="12"/>
        <color rgb="FF000000"/>
        <rFont val="Calibri"/>
        <family val="2"/>
      </rPr>
      <t>Ajustment</t>
    </r>
    <r>
      <rPr>
        <sz val="12"/>
        <color rgb="FF000000"/>
        <rFont val="Calibri"/>
        <family val="2"/>
      </rPr>
      <t xml:space="preserve"> will automatically update to reflect the final teacher summative evaluation score with the class size ratio adjustment.</t>
    </r>
  </si>
  <si>
    <t>CLASS SIZE RATIO ADJUSTMENT</t>
  </si>
  <si>
    <t xml:space="preserve">Nevada State Board Recommended Ratio: </t>
  </si>
  <si>
    <t xml:space="preserve">Total number of classes taught: </t>
  </si>
  <si>
    <t xml:space="preserve">Total # students (per district-determined count day): </t>
  </si>
  <si>
    <t xml:space="preserve">Class Size Adjustment (Max Adjusted Score = 4) </t>
  </si>
  <si>
    <t>K-3</t>
  </si>
  <si>
    <t>TEACHER-LIBRARRIAN SUMMATIVE EVALUATION SCORES 
WITH CLASS SIZE ADJUSTMENT</t>
  </si>
  <si>
    <r>
      <t xml:space="preserve">Instructional Practice Score </t>
    </r>
    <r>
      <rPr>
        <sz val="10"/>
        <color rgb="FF000000"/>
        <rFont val="Calibri"/>
        <family val="2"/>
      </rPr>
      <t>(average of Standard scores)</t>
    </r>
  </si>
  <si>
    <t>Standard Score (average of Indicator PLs)</t>
  </si>
  <si>
    <r>
      <t xml:space="preserve">Professional Responsibilities Score       </t>
    </r>
    <r>
      <rPr>
        <sz val="10"/>
        <color rgb="FF000000"/>
        <rFont val="Calibri"/>
        <family val="2"/>
      </rPr>
      <t>(average of Standard scores)</t>
    </r>
  </si>
  <si>
    <t xml:space="preserve">Educator Final Rating with Class Size Adjustment: </t>
  </si>
  <si>
    <t>If you answered “YES” to ANY of the above questions, the teacher is NOT eligible for the class size ratio adjustment - stop at SECTION 3. 
If you entered “NO” on ALL of the above questions, continue with SECTION 4.</t>
  </si>
  <si>
    <t xml:space="preserve">Grade/s taught (Select K-3 or 4-12): </t>
  </si>
  <si>
    <t>4-12</t>
  </si>
  <si>
    <r>
      <t xml:space="preserve">Professional Responsibilities Domain Score      </t>
    </r>
    <r>
      <rPr>
        <sz val="10"/>
        <color rgb="FF000000"/>
        <rFont val="Calibri"/>
        <family val="2"/>
      </rPr>
      <t>(PR score x 42.5%)</t>
    </r>
    <r>
      <rPr>
        <b/>
        <sz val="10"/>
        <color rgb="FF000000"/>
        <rFont val="Calibri"/>
        <family val="2"/>
      </rPr>
      <t xml:space="preserve">  </t>
    </r>
  </si>
  <si>
    <r>
      <t xml:space="preserve">Instructional Practice Domain Score                        </t>
    </r>
    <r>
      <rPr>
        <sz val="10"/>
        <color rgb="FF000000"/>
        <rFont val="Calibri"/>
        <family val="2"/>
      </rPr>
      <t>(IP Score x 42.5%)</t>
    </r>
  </si>
  <si>
    <t>2023-24 TEACHER-LIBRARIAN SUMMATIVE EVALUATION RATING TOOL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</si>
</sst>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mm/dd/yy;@"/>
  </numFmts>
  <fonts count="32" x14ac:knownFonts="1">
    <font>
      <sz val="11"/>
      <color theme="1"/>
      <name val="Calibri"/>
      <family val="2"/>
      <scheme val="minor"/>
    </font>
    <font>
      <sz val="12"/>
      <color theme="1"/>
      <name val="Calibri"/>
      <family val="2"/>
    </font>
    <font>
      <i/>
      <sz val="12"/>
      <color theme="1"/>
      <name val="Calibri"/>
      <family val="2"/>
    </font>
    <font>
      <sz val="12"/>
      <color rgb="FF000000"/>
      <name val="Calibri"/>
      <family val="2"/>
    </font>
    <font>
      <b/>
      <sz val="12"/>
      <color theme="1"/>
      <name val="Calibri"/>
      <family val="2"/>
    </font>
    <font>
      <b/>
      <sz val="10"/>
      <color theme="1"/>
      <name val="Calibri"/>
      <family val="2"/>
      <scheme val="minor"/>
    </font>
    <font>
      <sz val="10"/>
      <color theme="1"/>
      <name val="Calibri"/>
      <family val="2"/>
      <scheme val="minor"/>
    </font>
    <font>
      <b/>
      <sz val="12"/>
      <color theme="1"/>
      <name val="Calibri"/>
      <family val="2"/>
      <scheme val="minor"/>
    </font>
    <font>
      <sz val="12"/>
      <color theme="1"/>
      <name val="Calibri"/>
      <family val="2"/>
      <scheme val="minor"/>
    </font>
    <font>
      <b/>
      <sz val="18"/>
      <color theme="1"/>
      <name val="Calibri"/>
      <family val="2"/>
      <scheme val="minor"/>
    </font>
    <font>
      <b/>
      <sz val="12"/>
      <color rgb="FF000000"/>
      <name val="Calibri"/>
      <family val="2"/>
    </font>
    <font>
      <sz val="12"/>
      <color theme="1"/>
      <name val="Calibri"/>
      <family val="2"/>
    </font>
    <font>
      <b/>
      <sz val="10"/>
      <color theme="1"/>
      <name val="Calibri"/>
      <family val="2"/>
    </font>
    <font>
      <b/>
      <sz val="14"/>
      <color theme="1"/>
      <name val="Calibri"/>
      <family val="2"/>
      <scheme val="minor"/>
    </font>
    <font>
      <sz val="10"/>
      <color rgb="FF000000"/>
      <name val="Calibri"/>
      <family val="2"/>
    </font>
    <font>
      <b/>
      <sz val="16"/>
      <color theme="1"/>
      <name val="Calibri"/>
      <family val="2"/>
      <scheme val="minor"/>
    </font>
    <font>
      <i/>
      <sz val="10"/>
      <color theme="1"/>
      <name val="Calibri"/>
      <family val="2"/>
    </font>
    <font>
      <sz val="8"/>
      <color theme="1"/>
      <name val="Calibri"/>
      <family val="2"/>
      <scheme val="minor"/>
    </font>
    <font>
      <sz val="10"/>
      <color rgb="FFFF0000"/>
      <name val="Calibri"/>
      <family val="2"/>
    </font>
    <font>
      <sz val="11"/>
      <color theme="1"/>
      <name val="Calibri"/>
      <family val="2"/>
    </font>
    <font>
      <sz val="12"/>
      <color rgb="FFFF0000"/>
      <name val="Calibri"/>
      <family val="2"/>
    </font>
    <font>
      <sz val="12"/>
      <color rgb="FF000000"/>
      <name val="Wingdings"/>
      <charset val="2"/>
    </font>
    <font>
      <sz val="7"/>
      <color rgb="FF000000"/>
      <name val="Times New Roman"/>
      <family val="1"/>
    </font>
    <font>
      <sz val="12"/>
      <color theme="1"/>
      <name val="Wingdings"/>
      <charset val="2"/>
    </font>
    <font>
      <sz val="7"/>
      <color theme="1"/>
      <name val="Times New Roman"/>
      <family val="1"/>
    </font>
    <font>
      <b/>
      <sz val="14"/>
      <color rgb="FFFF0000"/>
      <name val="Calibri"/>
      <family val="2"/>
    </font>
    <font>
      <b/>
      <sz val="11.5"/>
      <color rgb="FF000000"/>
      <name val="Calibri"/>
      <family val="2"/>
    </font>
    <font>
      <b/>
      <i/>
      <sz val="12"/>
      <color rgb="FF000000"/>
      <name val="Calibri"/>
      <family val="2"/>
    </font>
    <font>
      <sz val="12"/>
      <color theme="0"/>
      <name val="Calibri"/>
      <family val="2"/>
      <scheme val="minor"/>
    </font>
    <font>
      <b/>
      <sz val="14"/>
      <color rgb="FFFFFFFF"/>
      <name val="Calibri"/>
      <family val="2"/>
    </font>
    <font>
      <b/>
      <sz val="14"/>
      <color rgb="FF000000"/>
      <name val="Calibri"/>
      <family val="2"/>
    </font>
    <font>
      <b/>
      <sz val="10"/>
      <color rgb="FF000000"/>
      <name val="Calibri"/>
      <family val="2"/>
    </font>
  </fonts>
  <fills count="17">
    <fill>
      <patternFill patternType="none"/>
    </fill>
    <fill>
      <patternFill patternType="gray125"/>
    </fill>
    <fill>
      <patternFill patternType="solid">
        <fgColor rgb="FFFFFFCC"/>
        <bgColor indexed="64"/>
      </patternFill>
    </fill>
    <fill>
      <patternFill patternType="solid">
        <fgColor rgb="FFBEBEBE"/>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1"/>
        <bgColor indexed="64"/>
      </patternFill>
    </fill>
    <fill>
      <patternFill patternType="solid">
        <fgColor rgb="FFCC99FF"/>
        <bgColor indexed="64"/>
      </patternFill>
    </fill>
    <fill>
      <patternFill patternType="solid">
        <fgColor rgb="FFCCCCFF"/>
        <bgColor indexed="64"/>
      </patternFill>
    </fill>
    <fill>
      <patternFill patternType="solid">
        <fgColor theme="0"/>
        <bgColor indexed="64"/>
      </patternFill>
    </fill>
    <fill>
      <patternFill patternType="solid">
        <fgColor theme="8" tint="0.39997558519241921"/>
        <bgColor indexed="64"/>
      </patternFill>
    </fill>
    <fill>
      <patternFill patternType="solid">
        <fgColor theme="2" tint="-0.249977111117893"/>
        <bgColor indexed="64"/>
      </patternFill>
    </fill>
    <fill>
      <patternFill patternType="solid">
        <fgColor rgb="FF000000"/>
        <bgColor indexed="64"/>
      </patternFill>
    </fill>
    <fill>
      <patternFill patternType="solid">
        <fgColor rgb="FF8DB4E2"/>
        <bgColor indexed="64"/>
      </patternFill>
    </fill>
    <fill>
      <patternFill patternType="solid">
        <fgColor theme="8" tint="0.79998168889431442"/>
        <bgColor indexed="64"/>
      </patternFill>
    </fill>
  </fills>
  <borders count="3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175">
    <xf numFmtId="0" fontId="0" fillId="0" borderId="0" xfId="0"/>
    <xf numFmtId="0" fontId="2" fillId="0" borderId="0" xfId="0" applyFont="1" applyAlignment="1">
      <alignment horizontal="center" vertical="center"/>
    </xf>
    <xf numFmtId="0" fontId="8" fillId="0" borderId="0" xfId="0" applyFont="1"/>
    <xf numFmtId="0" fontId="4"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5" fillId="6" borderId="14" xfId="0" applyFont="1" applyFill="1" applyBorder="1" applyAlignment="1">
      <alignment horizontal="center" vertical="center" wrapText="1"/>
    </xf>
    <xf numFmtId="0" fontId="5" fillId="5" borderId="14" xfId="0" applyFont="1" applyFill="1" applyBorder="1" applyAlignment="1">
      <alignment horizontal="center" vertical="center" wrapText="1"/>
    </xf>
    <xf numFmtId="2" fontId="7" fillId="7" borderId="6" xfId="0" applyNumberFormat="1" applyFont="1" applyFill="1" applyBorder="1" applyAlignment="1">
      <alignment horizontal="center" vertical="center"/>
    </xf>
    <xf numFmtId="0" fontId="8" fillId="0" borderId="0" xfId="0" applyFont="1" applyAlignment="1">
      <alignment vertical="center"/>
    </xf>
    <xf numFmtId="0" fontId="6" fillId="0" borderId="0" xfId="0" applyFont="1" applyAlignment="1">
      <alignment horizontal="center" vertical="center" wrapText="1"/>
    </xf>
    <xf numFmtId="0" fontId="6" fillId="0" borderId="0" xfId="0" applyFont="1" applyAlignment="1">
      <alignment vertical="center"/>
    </xf>
    <xf numFmtId="0" fontId="7" fillId="0" borderId="0" xfId="0" applyFont="1" applyAlignment="1">
      <alignment vertical="center"/>
    </xf>
    <xf numFmtId="0" fontId="6" fillId="6" borderId="14" xfId="0" applyFont="1" applyFill="1" applyBorder="1" applyAlignment="1">
      <alignment horizontal="center" vertical="center"/>
    </xf>
    <xf numFmtId="1" fontId="6" fillId="2" borderId="13" xfId="0" applyNumberFormat="1" applyFont="1" applyFill="1" applyBorder="1" applyAlignment="1" applyProtection="1">
      <alignment horizontal="center" vertical="center"/>
      <protection locked="0"/>
    </xf>
    <xf numFmtId="0" fontId="6" fillId="5" borderId="14" xfId="0" applyFont="1" applyFill="1" applyBorder="1" applyAlignment="1">
      <alignment horizontal="center" vertical="center"/>
    </xf>
    <xf numFmtId="0" fontId="0" fillId="0" borderId="0" xfId="0" applyAlignment="1">
      <alignment vertical="center"/>
    </xf>
    <xf numFmtId="0" fontId="7" fillId="0" borderId="0" xfId="0" applyFont="1" applyAlignment="1">
      <alignment horizontal="right" vertical="center"/>
    </xf>
    <xf numFmtId="164" fontId="8" fillId="2" borderId="8" xfId="0" applyNumberFormat="1" applyFont="1" applyFill="1" applyBorder="1" applyAlignment="1" applyProtection="1">
      <alignment vertical="center"/>
      <protection locked="0"/>
    </xf>
    <xf numFmtId="164" fontId="8" fillId="2" borderId="7" xfId="0" applyNumberFormat="1" applyFont="1" applyFill="1" applyBorder="1" applyAlignment="1" applyProtection="1">
      <alignment vertical="center"/>
      <protection locked="0"/>
    </xf>
    <xf numFmtId="0" fontId="10" fillId="0" borderId="0" xfId="0" applyFont="1" applyAlignment="1">
      <alignment horizontal="left" vertical="center"/>
    </xf>
    <xf numFmtId="0" fontId="5" fillId="4" borderId="15" xfId="0" applyFont="1" applyFill="1" applyBorder="1" applyAlignment="1">
      <alignment horizontal="center" vertical="center"/>
    </xf>
    <xf numFmtId="0" fontId="5" fillId="6" borderId="13" xfId="0" applyFont="1" applyFill="1" applyBorder="1" applyAlignment="1">
      <alignment horizontal="center" vertical="center" wrapText="1"/>
    </xf>
    <xf numFmtId="0" fontId="6" fillId="6" borderId="14" xfId="0" applyFont="1" applyFill="1" applyBorder="1" applyAlignment="1">
      <alignment horizontal="center" vertical="center" wrapText="1"/>
    </xf>
    <xf numFmtId="0" fontId="6" fillId="6" borderId="13" xfId="0" applyFont="1" applyFill="1" applyBorder="1" applyAlignment="1">
      <alignment horizontal="center" vertical="center"/>
    </xf>
    <xf numFmtId="0" fontId="6" fillId="8" borderId="13" xfId="0" applyFont="1" applyFill="1" applyBorder="1" applyAlignment="1">
      <alignment horizontal="center" vertical="center"/>
    </xf>
    <xf numFmtId="1" fontId="6" fillId="8" borderId="13" xfId="0" applyNumberFormat="1" applyFont="1" applyFill="1" applyBorder="1" applyAlignment="1">
      <alignment horizontal="center" vertical="center"/>
    </xf>
    <xf numFmtId="0" fontId="6" fillId="5" borderId="14" xfId="0" applyFont="1" applyFill="1" applyBorder="1" applyAlignment="1">
      <alignment horizontal="center" vertical="center" wrapText="1"/>
    </xf>
    <xf numFmtId="0" fontId="6" fillId="5" borderId="13" xfId="0" applyFont="1" applyFill="1" applyBorder="1" applyAlignment="1">
      <alignment horizontal="center" vertical="center"/>
    </xf>
    <xf numFmtId="0" fontId="6" fillId="10" borderId="12" xfId="0" applyFont="1" applyFill="1" applyBorder="1" applyAlignment="1">
      <alignment horizontal="center" vertical="center" wrapText="1"/>
    </xf>
    <xf numFmtId="0" fontId="6" fillId="10" borderId="7" xfId="0" applyFont="1" applyFill="1" applyBorder="1" applyAlignment="1">
      <alignment horizontal="center" vertical="center"/>
    </xf>
    <xf numFmtId="0" fontId="6" fillId="10" borderId="24" xfId="0" applyFont="1" applyFill="1" applyBorder="1" applyAlignment="1">
      <alignment horizontal="center" vertical="center"/>
    </xf>
    <xf numFmtId="0" fontId="5" fillId="10" borderId="20" xfId="0" applyFont="1" applyFill="1" applyBorder="1" applyAlignment="1">
      <alignment horizontal="center" vertical="center" wrapText="1"/>
    </xf>
    <xf numFmtId="0" fontId="5" fillId="9" borderId="23" xfId="0" applyFont="1" applyFill="1" applyBorder="1" applyAlignment="1">
      <alignment horizontal="center" vertical="center" wrapText="1"/>
    </xf>
    <xf numFmtId="0" fontId="5" fillId="9" borderId="15" xfId="0" applyFont="1" applyFill="1" applyBorder="1" applyAlignment="1">
      <alignment horizontal="center" vertical="center" wrapText="1"/>
    </xf>
    <xf numFmtId="0" fontId="5" fillId="5" borderId="13" xfId="0" applyFont="1" applyFill="1" applyBorder="1" applyAlignment="1">
      <alignment horizontal="center" vertical="center"/>
    </xf>
    <xf numFmtId="0" fontId="5" fillId="6" borderId="13" xfId="0" applyFont="1" applyFill="1" applyBorder="1" applyAlignment="1">
      <alignment horizontal="center" vertical="center"/>
    </xf>
    <xf numFmtId="0" fontId="5" fillId="5" borderId="13" xfId="0" applyFont="1" applyFill="1" applyBorder="1" applyAlignment="1">
      <alignment horizontal="center" vertical="center" wrapText="1"/>
    </xf>
    <xf numFmtId="0" fontId="8" fillId="11" borderId="0" xfId="0" applyFont="1" applyFill="1" applyAlignment="1">
      <alignment vertical="center"/>
    </xf>
    <xf numFmtId="0" fontId="6" fillId="2" borderId="13" xfId="0" applyFont="1" applyFill="1" applyBorder="1" applyAlignment="1" applyProtection="1">
      <alignment horizontal="center" vertical="center"/>
      <protection locked="0"/>
    </xf>
    <xf numFmtId="0" fontId="5" fillId="12" borderId="15" xfId="0" applyFont="1" applyFill="1" applyBorder="1" applyAlignment="1">
      <alignment horizontal="center" vertical="center"/>
    </xf>
    <xf numFmtId="0" fontId="14" fillId="11" borderId="0" xfId="0" applyFont="1" applyFill="1" applyAlignment="1">
      <alignment horizontal="left" vertical="top" shrinkToFit="1"/>
    </xf>
    <xf numFmtId="0" fontId="8" fillId="0" borderId="0" xfId="0" applyFont="1" applyAlignment="1">
      <alignment vertical="center" wrapText="1"/>
    </xf>
    <xf numFmtId="0" fontId="8" fillId="2" borderId="8" xfId="0" applyFont="1" applyFill="1" applyBorder="1" applyAlignment="1" applyProtection="1">
      <alignment horizontal="center" vertical="center"/>
      <protection locked="0"/>
    </xf>
    <xf numFmtId="0" fontId="4" fillId="0" borderId="0" xfId="0" applyFont="1" applyAlignment="1">
      <alignment horizontal="center" vertical="center"/>
    </xf>
    <xf numFmtId="0" fontId="10" fillId="0" borderId="0" xfId="0" applyFont="1" applyAlignment="1">
      <alignment horizontal="left" vertical="center" wrapText="1"/>
    </xf>
    <xf numFmtId="0" fontId="21" fillId="0" borderId="0" xfId="0" applyFont="1" applyAlignment="1">
      <alignment vertical="center"/>
    </xf>
    <xf numFmtId="0" fontId="8" fillId="0" borderId="0" xfId="0" applyFont="1" applyAlignment="1">
      <alignment horizontal="center" vertical="center"/>
    </xf>
    <xf numFmtId="0" fontId="23" fillId="0" borderId="0" xfId="0" applyFont="1" applyAlignment="1">
      <alignment vertical="center"/>
    </xf>
    <xf numFmtId="0" fontId="21" fillId="0" borderId="0" xfId="0" applyFont="1" applyAlignment="1">
      <alignment horizontal="left" vertical="center"/>
    </xf>
    <xf numFmtId="0" fontId="12" fillId="0" borderId="0" xfId="0" applyFont="1" applyAlignment="1">
      <alignment horizontal="center" vertical="center"/>
    </xf>
    <xf numFmtId="0" fontId="3" fillId="0" borderId="0" xfId="0" applyFont="1" applyAlignment="1">
      <alignment vertical="center"/>
    </xf>
    <xf numFmtId="0" fontId="28" fillId="0" borderId="0" xfId="0" applyFont="1" applyAlignment="1" applyProtection="1">
      <alignment vertical="center"/>
      <protection hidden="1"/>
    </xf>
    <xf numFmtId="0" fontId="8" fillId="0" borderId="0" xfId="0" applyFont="1" applyAlignment="1" applyProtection="1">
      <alignment vertical="center"/>
      <protection hidden="1"/>
    </xf>
    <xf numFmtId="165" fontId="8" fillId="2" borderId="7" xfId="0" applyNumberFormat="1" applyFont="1" applyFill="1" applyBorder="1" applyAlignment="1" applyProtection="1">
      <alignment vertical="center"/>
      <protection locked="0"/>
    </xf>
    <xf numFmtId="0" fontId="8" fillId="11" borderId="0" xfId="0" applyFont="1" applyFill="1" applyAlignment="1">
      <alignment horizontal="right" vertical="center"/>
    </xf>
    <xf numFmtId="2" fontId="8" fillId="11" borderId="0" xfId="0" applyNumberFormat="1" applyFont="1" applyFill="1" applyAlignment="1">
      <alignment horizontal="center" vertical="center"/>
    </xf>
    <xf numFmtId="49" fontId="28" fillId="0" borderId="0" xfId="0" applyNumberFormat="1" applyFont="1" applyAlignment="1">
      <alignment vertical="center"/>
    </xf>
    <xf numFmtId="0" fontId="31" fillId="6" borderId="14" xfId="0" applyFont="1" applyFill="1" applyBorder="1" applyAlignment="1">
      <alignment horizontal="center" vertical="center" wrapText="1"/>
    </xf>
    <xf numFmtId="0" fontId="31" fillId="6" borderId="13" xfId="0" applyFont="1" applyFill="1" applyBorder="1" applyAlignment="1">
      <alignment horizontal="center" vertical="center" wrapText="1"/>
    </xf>
    <xf numFmtId="0" fontId="14" fillId="6" borderId="14" xfId="0" applyFont="1" applyFill="1" applyBorder="1" applyAlignment="1">
      <alignment horizontal="center" vertical="center"/>
    </xf>
    <xf numFmtId="2" fontId="14" fillId="7" borderId="13" xfId="0" applyNumberFormat="1" applyFont="1" applyFill="1" applyBorder="1" applyAlignment="1">
      <alignment horizontal="center" vertical="center"/>
    </xf>
    <xf numFmtId="2" fontId="14" fillId="8" borderId="13" xfId="0" applyNumberFormat="1" applyFont="1" applyFill="1" applyBorder="1" applyAlignment="1">
      <alignment horizontal="center" vertical="center"/>
    </xf>
    <xf numFmtId="0" fontId="14" fillId="6" borderId="14" xfId="0" applyFont="1" applyFill="1" applyBorder="1" applyAlignment="1">
      <alignment horizontal="center" vertical="center" wrapText="1"/>
    </xf>
    <xf numFmtId="0" fontId="14" fillId="6" borderId="13" xfId="0" applyFont="1" applyFill="1" applyBorder="1" applyAlignment="1">
      <alignment horizontal="center" vertical="center"/>
    </xf>
    <xf numFmtId="0" fontId="31" fillId="4" borderId="15" xfId="0" applyFont="1" applyFill="1" applyBorder="1" applyAlignment="1">
      <alignment horizontal="center" vertical="center"/>
    </xf>
    <xf numFmtId="0" fontId="31" fillId="16" borderId="14" xfId="0" applyFont="1" applyFill="1" applyBorder="1" applyAlignment="1">
      <alignment horizontal="center" vertical="center" wrapText="1"/>
    </xf>
    <xf numFmtId="0" fontId="31" fillId="16" borderId="13" xfId="0" applyFont="1" applyFill="1" applyBorder="1" applyAlignment="1">
      <alignment horizontal="center" vertical="center" wrapText="1"/>
    </xf>
    <xf numFmtId="0" fontId="14" fillId="16" borderId="14" xfId="0" applyFont="1" applyFill="1" applyBorder="1" applyAlignment="1">
      <alignment horizontal="center" vertical="center"/>
    </xf>
    <xf numFmtId="0" fontId="14" fillId="16" borderId="14" xfId="0" applyFont="1" applyFill="1" applyBorder="1" applyAlignment="1">
      <alignment horizontal="center" vertical="center" wrapText="1"/>
    </xf>
    <xf numFmtId="2" fontId="14" fillId="16" borderId="13" xfId="0" applyNumberFormat="1" applyFont="1" applyFill="1" applyBorder="1" applyAlignment="1">
      <alignment horizontal="center" vertical="center"/>
    </xf>
    <xf numFmtId="0" fontId="14" fillId="16" borderId="13" xfId="0" applyFont="1" applyFill="1" applyBorder="1" applyAlignment="1">
      <alignment horizontal="center" vertical="center"/>
    </xf>
    <xf numFmtId="0" fontId="31" fillId="15" borderId="15" xfId="0" applyFont="1" applyFill="1" applyBorder="1" applyAlignment="1">
      <alignment horizontal="center" vertical="center"/>
    </xf>
    <xf numFmtId="0" fontId="6" fillId="2" borderId="13" xfId="0" applyFont="1" applyFill="1" applyBorder="1" applyAlignment="1">
      <alignment horizontal="center" vertical="center"/>
    </xf>
    <xf numFmtId="2" fontId="31" fillId="7" borderId="29" xfId="0" applyNumberFormat="1" applyFont="1" applyFill="1" applyBorder="1" applyAlignment="1">
      <alignment horizontal="center" vertical="center"/>
    </xf>
    <xf numFmtId="0" fontId="18" fillId="3" borderId="9"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10"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13" fillId="9" borderId="12" xfId="0" applyFont="1" applyFill="1" applyBorder="1" applyAlignment="1">
      <alignment horizontal="center" vertical="center"/>
    </xf>
    <xf numFmtId="0" fontId="13" fillId="9" borderId="7" xfId="0" applyFont="1" applyFill="1" applyBorder="1" applyAlignment="1">
      <alignment horizontal="center" vertical="center"/>
    </xf>
    <xf numFmtId="0" fontId="13" fillId="9" borderId="11" xfId="0" applyFont="1" applyFill="1" applyBorder="1" applyAlignment="1">
      <alignment horizontal="center" vertical="center"/>
    </xf>
    <xf numFmtId="0" fontId="17" fillId="10" borderId="12" xfId="0" applyFont="1" applyFill="1" applyBorder="1" applyAlignment="1">
      <alignment horizontal="center" vertical="center" wrapText="1"/>
    </xf>
    <xf numFmtId="0" fontId="6" fillId="10" borderId="7" xfId="0" applyFont="1" applyFill="1" applyBorder="1" applyAlignment="1">
      <alignment horizontal="center" vertical="center" wrapText="1"/>
    </xf>
    <xf numFmtId="0" fontId="6" fillId="10" borderId="24" xfId="0" applyFont="1" applyFill="1" applyBorder="1" applyAlignment="1">
      <alignment horizontal="center" vertical="center" wrapText="1"/>
    </xf>
    <xf numFmtId="0" fontId="8" fillId="2" borderId="8" xfId="0" applyFont="1" applyFill="1" applyBorder="1" applyAlignment="1" applyProtection="1">
      <alignment horizontal="center" vertical="center"/>
      <protection locked="0"/>
    </xf>
    <xf numFmtId="0" fontId="8" fillId="0" borderId="8"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wrapText="1"/>
    </xf>
    <xf numFmtId="0" fontId="5" fillId="5" borderId="18" xfId="0" applyFont="1" applyFill="1" applyBorder="1" applyAlignment="1">
      <alignment horizontal="center" vertical="center" wrapText="1"/>
    </xf>
    <xf numFmtId="0" fontId="5" fillId="5" borderId="19" xfId="0" applyFont="1" applyFill="1" applyBorder="1" applyAlignment="1">
      <alignment horizontal="center" vertical="center" wrapText="1"/>
    </xf>
    <xf numFmtId="0" fontId="5" fillId="5" borderId="20" xfId="0" applyFont="1" applyFill="1" applyBorder="1" applyAlignment="1">
      <alignment horizontal="center" vertical="center" wrapText="1"/>
    </xf>
    <xf numFmtId="0" fontId="5" fillId="12" borderId="21" xfId="0" applyFont="1" applyFill="1" applyBorder="1" applyAlignment="1">
      <alignment horizontal="center" vertical="center" wrapText="1"/>
    </xf>
    <xf numFmtId="0" fontId="5" fillId="12" borderId="22" xfId="0" applyFont="1" applyFill="1" applyBorder="1" applyAlignment="1">
      <alignment horizontal="center" vertical="center" wrapText="1"/>
    </xf>
    <xf numFmtId="0" fontId="5" fillId="12" borderId="23" xfId="0" applyFont="1" applyFill="1" applyBorder="1" applyAlignment="1">
      <alignment horizontal="center" vertical="center" wrapText="1"/>
    </xf>
    <xf numFmtId="0" fontId="8" fillId="0" borderId="0" xfId="0" applyFont="1" applyAlignment="1">
      <alignment vertical="center" wrapText="1"/>
    </xf>
    <xf numFmtId="0" fontId="4" fillId="0" borderId="0" xfId="0" applyFont="1" applyAlignment="1">
      <alignment horizontal="right" vertical="center"/>
    </xf>
    <xf numFmtId="0" fontId="8" fillId="0" borderId="8" xfId="0" applyFont="1" applyBorder="1" applyAlignment="1">
      <alignment horizontal="left" vertical="center"/>
    </xf>
    <xf numFmtId="0" fontId="19" fillId="0" borderId="0" xfId="0" applyFont="1" applyAlignment="1">
      <alignment vertical="center" wrapText="1"/>
    </xf>
    <xf numFmtId="0" fontId="14" fillId="2" borderId="4" xfId="0" applyFont="1" applyFill="1" applyBorder="1" applyAlignment="1" applyProtection="1">
      <alignment horizontal="left" vertical="top" wrapText="1" shrinkToFit="1"/>
      <protection locked="0"/>
    </xf>
    <xf numFmtId="0" fontId="14" fillId="2" borderId="5" xfId="0" applyFont="1" applyFill="1" applyBorder="1" applyAlignment="1" applyProtection="1">
      <alignment horizontal="left" vertical="top" wrapText="1" shrinkToFit="1"/>
      <protection locked="0"/>
    </xf>
    <xf numFmtId="0" fontId="14" fillId="2" borderId="6" xfId="0" applyFont="1" applyFill="1" applyBorder="1" applyAlignment="1" applyProtection="1">
      <alignment horizontal="left" vertical="top" wrapText="1" shrinkToFit="1"/>
      <protection locked="0"/>
    </xf>
    <xf numFmtId="0" fontId="3" fillId="0" borderId="0" xfId="0" applyFont="1" applyAlignment="1">
      <alignment horizontal="left" vertical="center" wrapText="1"/>
    </xf>
    <xf numFmtId="0" fontId="7" fillId="7" borderId="16" xfId="0" applyFont="1" applyFill="1" applyBorder="1" applyAlignment="1">
      <alignment horizontal="right" vertical="center"/>
    </xf>
    <xf numFmtId="0" fontId="7" fillId="7" borderId="17" xfId="0" applyFont="1" applyFill="1" applyBorder="1" applyAlignment="1">
      <alignment horizontal="right" vertical="center"/>
    </xf>
    <xf numFmtId="0" fontId="8" fillId="0" borderId="0" xfId="0" applyFont="1" applyAlignment="1">
      <alignment horizontal="left" vertical="center" wrapText="1"/>
    </xf>
    <xf numFmtId="0" fontId="13" fillId="12" borderId="12" xfId="0" applyFont="1" applyFill="1" applyBorder="1" applyAlignment="1">
      <alignment horizontal="center" vertical="center"/>
    </xf>
    <xf numFmtId="0" fontId="13" fillId="12" borderId="7" xfId="0" applyFont="1" applyFill="1" applyBorder="1" applyAlignment="1">
      <alignment horizontal="center" vertical="center"/>
    </xf>
    <xf numFmtId="0" fontId="13" fillId="12" borderId="11" xfId="0" applyFont="1" applyFill="1" applyBorder="1" applyAlignment="1">
      <alignment horizontal="center" vertical="center"/>
    </xf>
    <xf numFmtId="0" fontId="13" fillId="4" borderId="25" xfId="0" applyFont="1" applyFill="1" applyBorder="1" applyAlignment="1">
      <alignment horizontal="center" vertical="center"/>
    </xf>
    <xf numFmtId="0" fontId="13" fillId="4" borderId="26" xfId="0" applyFont="1" applyFill="1" applyBorder="1" applyAlignment="1">
      <alignment horizontal="center" vertical="center"/>
    </xf>
    <xf numFmtId="0" fontId="13" fillId="4" borderId="27" xfId="0" applyFont="1" applyFill="1" applyBorder="1" applyAlignment="1">
      <alignment horizontal="center" vertical="center"/>
    </xf>
    <xf numFmtId="0" fontId="6" fillId="2" borderId="8" xfId="0" applyFont="1" applyFill="1" applyBorder="1" applyAlignment="1" applyProtection="1">
      <alignment horizontal="left" vertical="center" shrinkToFit="1"/>
      <protection locked="0"/>
    </xf>
    <xf numFmtId="0" fontId="6" fillId="2" borderId="7" xfId="0" applyFont="1" applyFill="1" applyBorder="1" applyAlignment="1" applyProtection="1">
      <alignment horizontal="left" vertical="center" shrinkToFit="1"/>
      <protection locked="0"/>
    </xf>
    <xf numFmtId="0" fontId="8" fillId="2" borderId="7" xfId="0" applyFont="1" applyFill="1" applyBorder="1" applyAlignment="1" applyProtection="1">
      <alignment horizontal="left" vertical="center" shrinkToFit="1"/>
      <protection locked="0"/>
    </xf>
    <xf numFmtId="164" fontId="6" fillId="2" borderId="7" xfId="0" applyNumberFormat="1" applyFont="1" applyFill="1" applyBorder="1" applyAlignment="1" applyProtection="1">
      <alignment horizontal="left" vertical="center" shrinkToFit="1"/>
      <protection locked="0"/>
    </xf>
    <xf numFmtId="0" fontId="5" fillId="6" borderId="18" xfId="0" applyFont="1" applyFill="1" applyBorder="1" applyAlignment="1">
      <alignment horizontal="center" vertical="center" wrapText="1"/>
    </xf>
    <xf numFmtId="0" fontId="5" fillId="6" borderId="19" xfId="0" applyFont="1" applyFill="1" applyBorder="1" applyAlignment="1">
      <alignment horizontal="center" vertical="center" wrapText="1"/>
    </xf>
    <xf numFmtId="0" fontId="5" fillId="6" borderId="20"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5" fillId="4" borderId="22" xfId="0" applyFont="1" applyFill="1" applyBorder="1" applyAlignment="1">
      <alignment horizontal="center" vertical="center" wrapText="1"/>
    </xf>
    <xf numFmtId="0" fontId="5" fillId="4" borderId="23" xfId="0" applyFont="1" applyFill="1" applyBorder="1" applyAlignment="1">
      <alignment horizontal="center" vertical="center" wrapText="1"/>
    </xf>
    <xf numFmtId="0" fontId="15" fillId="0" borderId="0" xfId="0" applyFont="1" applyAlignment="1">
      <alignment horizontal="center" vertical="center"/>
    </xf>
    <xf numFmtId="0" fontId="9" fillId="0" borderId="0" xfId="0" applyFont="1" applyAlignment="1">
      <alignment horizontal="center" vertical="center"/>
    </xf>
    <xf numFmtId="0" fontId="7" fillId="0" borderId="0" xfId="0" applyFont="1" applyAlignment="1">
      <alignment horizontal="right"/>
    </xf>
    <xf numFmtId="0" fontId="7" fillId="0" borderId="0" xfId="0" applyFont="1" applyAlignment="1">
      <alignment horizontal="center" vertical="center"/>
    </xf>
    <xf numFmtId="0" fontId="16" fillId="0" borderId="0" xfId="0" applyFont="1" applyAlignment="1">
      <alignment horizontal="center" vertical="center" wrapText="1"/>
    </xf>
    <xf numFmtId="0" fontId="8" fillId="0" borderId="7" xfId="0" applyFont="1" applyBorder="1" applyAlignment="1">
      <alignment horizontal="left" vertical="center"/>
    </xf>
    <xf numFmtId="0" fontId="10" fillId="0" borderId="0" xfId="0" applyFont="1" applyAlignment="1">
      <alignment horizontal="left" vertical="center" wrapText="1"/>
    </xf>
    <xf numFmtId="0" fontId="25" fillId="0" borderId="0" xfId="0" applyFont="1" applyAlignment="1">
      <alignment horizontal="center" vertical="center" wrapText="1"/>
    </xf>
    <xf numFmtId="0" fontId="26" fillId="0" borderId="0" xfId="0" applyFont="1" applyAlignment="1">
      <alignment horizontal="center" vertical="center" wrapText="1"/>
    </xf>
    <xf numFmtId="0" fontId="3" fillId="0" borderId="0" xfId="0" applyFont="1" applyAlignment="1">
      <alignment horizontal="left" vertical="center"/>
    </xf>
    <xf numFmtId="0" fontId="3" fillId="0" borderId="0" xfId="0" applyFont="1" applyAlignment="1">
      <alignment horizontal="center" vertical="center" wrapText="1"/>
    </xf>
    <xf numFmtId="0" fontId="7" fillId="13" borderId="25" xfId="0" applyFont="1" applyFill="1" applyBorder="1" applyAlignment="1">
      <alignment horizontal="center" vertical="center"/>
    </xf>
    <xf numFmtId="0" fontId="8" fillId="13" borderId="26" xfId="0" applyFont="1" applyFill="1" applyBorder="1" applyAlignment="1">
      <alignment horizontal="center" vertical="center"/>
    </xf>
    <xf numFmtId="0" fontId="8" fillId="13" borderId="27" xfId="0" applyFont="1" applyFill="1" applyBorder="1" applyAlignment="1">
      <alignment horizontal="center" vertical="center"/>
    </xf>
    <xf numFmtId="0" fontId="8" fillId="0" borderId="28" xfId="0" applyFont="1" applyBorder="1" applyAlignment="1">
      <alignment horizontal="right" vertical="center"/>
    </xf>
    <xf numFmtId="0" fontId="8" fillId="0" borderId="0" xfId="0" applyFont="1" applyAlignment="1">
      <alignment horizontal="right" vertical="center"/>
    </xf>
    <xf numFmtId="0" fontId="8" fillId="2" borderId="1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0" borderId="4" xfId="0" applyFont="1" applyBorder="1" applyAlignment="1">
      <alignment horizontal="right" vertical="center"/>
    </xf>
    <xf numFmtId="0" fontId="8" fillId="0" borderId="5" xfId="0" applyFont="1" applyBorder="1" applyAlignment="1">
      <alignment horizontal="right" vertical="center"/>
    </xf>
    <xf numFmtId="2" fontId="8" fillId="7" borderId="17" xfId="0" applyNumberFormat="1" applyFont="1" applyFill="1" applyBorder="1" applyAlignment="1">
      <alignment horizontal="center" vertical="center"/>
    </xf>
    <xf numFmtId="2" fontId="8" fillId="7" borderId="29" xfId="0" applyNumberFormat="1" applyFont="1" applyFill="1" applyBorder="1" applyAlignment="1">
      <alignment horizontal="center" vertical="center"/>
    </xf>
    <xf numFmtId="49" fontId="8" fillId="2" borderId="13" xfId="0" applyNumberFormat="1" applyFont="1" applyFill="1" applyBorder="1" applyAlignment="1" applyProtection="1">
      <alignment horizontal="center" vertical="center"/>
      <protection locked="0"/>
    </xf>
    <xf numFmtId="49" fontId="8" fillId="2" borderId="15" xfId="0" applyNumberFormat="1" applyFont="1" applyFill="1" applyBorder="1" applyAlignment="1" applyProtection="1">
      <alignment horizontal="center" vertical="center"/>
      <protection locked="0"/>
    </xf>
    <xf numFmtId="0" fontId="8" fillId="7" borderId="13" xfId="0" applyFont="1" applyFill="1" applyBorder="1" applyAlignment="1">
      <alignment horizontal="center" vertical="center"/>
    </xf>
    <xf numFmtId="0" fontId="8" fillId="7" borderId="15" xfId="0" applyFont="1" applyFill="1" applyBorder="1" applyAlignment="1">
      <alignment horizontal="center" vertical="center"/>
    </xf>
    <xf numFmtId="0" fontId="29" fillId="14" borderId="1" xfId="0" applyFont="1" applyFill="1" applyBorder="1" applyAlignment="1">
      <alignment horizontal="center" vertical="center" wrapText="1"/>
    </xf>
    <xf numFmtId="0" fontId="29" fillId="14" borderId="2" xfId="0" applyFont="1" applyFill="1" applyBorder="1" applyAlignment="1">
      <alignment horizontal="center" vertical="center" wrapText="1"/>
    </xf>
    <xf numFmtId="0" fontId="29" fillId="14" borderId="3" xfId="0" applyFont="1" applyFill="1" applyBorder="1" applyAlignment="1">
      <alignment horizontal="center" vertical="center" wrapText="1"/>
    </xf>
    <xf numFmtId="0" fontId="30" fillId="4" borderId="9" xfId="0" applyFont="1" applyFill="1" applyBorder="1" applyAlignment="1">
      <alignment horizontal="center" vertical="center"/>
    </xf>
    <xf numFmtId="0" fontId="30" fillId="4" borderId="8" xfId="0" applyFont="1" applyFill="1" applyBorder="1" applyAlignment="1">
      <alignment horizontal="center" vertical="center"/>
    </xf>
    <xf numFmtId="0" fontId="30" fillId="4" borderId="10" xfId="0" applyFont="1" applyFill="1" applyBorder="1" applyAlignment="1">
      <alignment horizontal="center" vertical="center"/>
    </xf>
    <xf numFmtId="0" fontId="30" fillId="12" borderId="12" xfId="0" applyFont="1" applyFill="1" applyBorder="1" applyAlignment="1">
      <alignment horizontal="center" vertical="center"/>
    </xf>
    <xf numFmtId="0" fontId="30" fillId="12" borderId="7" xfId="0" applyFont="1" applyFill="1" applyBorder="1" applyAlignment="1">
      <alignment horizontal="center" vertical="center"/>
    </xf>
    <xf numFmtId="0" fontId="30" fillId="12" borderId="11" xfId="0" applyFont="1" applyFill="1" applyBorder="1" applyAlignment="1">
      <alignment horizontal="center" vertical="center"/>
    </xf>
    <xf numFmtId="0" fontId="10" fillId="7" borderId="4" xfId="0" applyFont="1" applyFill="1" applyBorder="1" applyAlignment="1">
      <alignment horizontal="right" vertical="center"/>
    </xf>
    <xf numFmtId="0" fontId="10" fillId="7" borderId="5" xfId="0" applyFont="1" applyFill="1" applyBorder="1" applyAlignment="1">
      <alignment horizontal="right" vertical="center"/>
    </xf>
    <xf numFmtId="0" fontId="7" fillId="0" borderId="0" xfId="0" applyFont="1" applyAlignment="1">
      <alignment horizontal="left" vertical="center"/>
    </xf>
    <xf numFmtId="0" fontId="31" fillId="6" borderId="18" xfId="0" applyFont="1" applyFill="1" applyBorder="1" applyAlignment="1">
      <alignment horizontal="center" vertical="center" wrapText="1"/>
    </xf>
    <xf numFmtId="0" fontId="31" fillId="6" borderId="19" xfId="0" applyFont="1" applyFill="1" applyBorder="1" applyAlignment="1">
      <alignment horizontal="center" vertical="center" wrapText="1"/>
    </xf>
    <xf numFmtId="0" fontId="31" fillId="6" borderId="20" xfId="0" applyFont="1" applyFill="1" applyBorder="1" applyAlignment="1">
      <alignment horizontal="center" vertical="center" wrapText="1"/>
    </xf>
    <xf numFmtId="0" fontId="31" fillId="4" borderId="21" xfId="0" applyFont="1" applyFill="1" applyBorder="1" applyAlignment="1">
      <alignment horizontal="center" vertical="center" wrapText="1"/>
    </xf>
    <xf numFmtId="0" fontId="31" fillId="4" borderId="22" xfId="0" applyFont="1" applyFill="1" applyBorder="1" applyAlignment="1">
      <alignment horizontal="center" vertical="center" wrapText="1"/>
    </xf>
    <xf numFmtId="0" fontId="31" fillId="4" borderId="23" xfId="0" applyFont="1" applyFill="1" applyBorder="1" applyAlignment="1">
      <alignment horizontal="center" vertical="center" wrapText="1"/>
    </xf>
    <xf numFmtId="0" fontId="31" fillId="15" borderId="21" xfId="0" applyFont="1" applyFill="1" applyBorder="1" applyAlignment="1">
      <alignment horizontal="center" vertical="center" wrapText="1"/>
    </xf>
    <xf numFmtId="0" fontId="31" fillId="15" borderId="22" xfId="0" applyFont="1" applyFill="1" applyBorder="1" applyAlignment="1">
      <alignment horizontal="center" vertical="center" wrapText="1"/>
    </xf>
    <xf numFmtId="0" fontId="31" fillId="15" borderId="23" xfId="0" applyFont="1" applyFill="1" applyBorder="1" applyAlignment="1">
      <alignment horizontal="center" vertical="center" wrapText="1"/>
    </xf>
    <xf numFmtId="0" fontId="31" fillId="16" borderId="18" xfId="0" applyFont="1" applyFill="1" applyBorder="1" applyAlignment="1">
      <alignment horizontal="center" vertical="center" wrapText="1"/>
    </xf>
    <xf numFmtId="0" fontId="31" fillId="16" borderId="19" xfId="0" applyFont="1" applyFill="1" applyBorder="1" applyAlignment="1">
      <alignment horizontal="center" vertical="center" wrapText="1"/>
    </xf>
    <xf numFmtId="0" fontId="31" fillId="16" borderId="20"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FFED28-DF91-40BA-9785-767584168821}">
  <dimension ref="A1:J117"/>
  <sheetViews>
    <sheetView showGridLines="0" tabSelected="1" topLeftCell="A6" workbookViewId="0">
      <selection activeCell="D6" sqref="D6:H6"/>
    </sheetView>
  </sheetViews>
  <sheetFormatPr defaultColWidth="0" defaultRowHeight="15.6" zeroHeight="1" x14ac:dyDescent="0.3"/>
  <cols>
    <col min="1" max="1" width="13.6640625" style="2" customWidth="1"/>
    <col min="2" max="6" width="9.6640625" style="2" customWidth="1"/>
    <col min="7" max="7" width="13.6640625" style="2" customWidth="1"/>
    <col min="8" max="8" width="15" style="2" customWidth="1"/>
    <col min="9" max="9" width="1.6640625" style="2" customWidth="1"/>
    <col min="10" max="10" width="0" style="2" hidden="1" customWidth="1"/>
    <col min="11" max="16384" width="8.88671875" style="2" hidden="1"/>
  </cols>
  <sheetData>
    <row r="1" spans="1:10" s="10" customFormat="1" ht="19.95" customHeight="1" x14ac:dyDescent="0.3">
      <c r="A1" s="126" t="s">
        <v>0</v>
      </c>
      <c r="B1" s="126"/>
      <c r="C1" s="126"/>
      <c r="D1" s="126"/>
      <c r="E1" s="126"/>
      <c r="F1" s="126"/>
      <c r="G1" s="126"/>
      <c r="H1" s="126"/>
    </row>
    <row r="2" spans="1:10" s="10" customFormat="1" ht="18" customHeight="1" x14ac:dyDescent="0.3">
      <c r="A2" s="125" t="s">
        <v>79</v>
      </c>
      <c r="B2" s="126"/>
      <c r="C2" s="126"/>
      <c r="D2" s="126"/>
      <c r="E2" s="126"/>
      <c r="F2" s="126"/>
      <c r="G2" s="126"/>
      <c r="H2" s="126"/>
    </row>
    <row r="3" spans="1:10" s="10" customFormat="1" ht="10.199999999999999" customHeight="1" x14ac:dyDescent="0.3">
      <c r="A3" s="11"/>
      <c r="B3" s="11"/>
      <c r="C3" s="11"/>
      <c r="D3" s="11"/>
      <c r="E3" s="11"/>
      <c r="F3" s="11"/>
      <c r="G3" s="11"/>
      <c r="H3" s="11"/>
    </row>
    <row r="4" spans="1:10" s="10" customFormat="1" ht="30" customHeight="1" x14ac:dyDescent="0.3">
      <c r="A4" s="129" t="s">
        <v>46</v>
      </c>
      <c r="B4" s="129"/>
      <c r="C4" s="129"/>
      <c r="D4" s="129"/>
      <c r="E4" s="129"/>
      <c r="F4" s="129"/>
      <c r="G4" s="129"/>
      <c r="H4" s="129"/>
      <c r="I4" s="1"/>
      <c r="J4" s="1"/>
    </row>
    <row r="5" spans="1:10" s="10" customFormat="1" ht="9.9" customHeight="1" x14ac:dyDescent="0.3">
      <c r="A5" s="12"/>
      <c r="B5" s="12"/>
      <c r="C5" s="12"/>
      <c r="D5" s="12"/>
      <c r="E5" s="12"/>
      <c r="F5" s="12"/>
      <c r="G5" s="12"/>
      <c r="H5" s="12"/>
    </row>
    <row r="6" spans="1:10" s="10" customFormat="1" ht="18" customHeight="1" x14ac:dyDescent="0.3">
      <c r="A6" s="127" t="s">
        <v>31</v>
      </c>
      <c r="B6" s="127"/>
      <c r="C6" s="127"/>
      <c r="D6" s="115"/>
      <c r="E6" s="115"/>
      <c r="F6" s="115"/>
      <c r="G6" s="115"/>
      <c r="H6" s="115"/>
    </row>
    <row r="7" spans="1:10" s="10" customFormat="1" ht="18" customHeight="1" x14ac:dyDescent="0.3">
      <c r="A7" s="127" t="s">
        <v>29</v>
      </c>
      <c r="B7" s="127"/>
      <c r="C7" s="127"/>
      <c r="D7" s="116"/>
      <c r="E7" s="116"/>
      <c r="F7" s="116"/>
      <c r="G7" s="116"/>
      <c r="H7" s="116"/>
    </row>
    <row r="8" spans="1:10" s="10" customFormat="1" ht="18" customHeight="1" x14ac:dyDescent="0.3">
      <c r="A8" s="127" t="s">
        <v>12</v>
      </c>
      <c r="B8" s="127"/>
      <c r="C8" s="127"/>
      <c r="D8" s="116"/>
      <c r="E8" s="116"/>
      <c r="F8" s="116"/>
      <c r="G8" s="116"/>
      <c r="H8" s="116"/>
    </row>
    <row r="9" spans="1:10" s="10" customFormat="1" ht="18" customHeight="1" x14ac:dyDescent="0.3">
      <c r="A9" s="127" t="s">
        <v>30</v>
      </c>
      <c r="B9" s="127"/>
      <c r="C9" s="127"/>
      <c r="D9" s="117"/>
      <c r="E9" s="117"/>
      <c r="F9" s="117"/>
      <c r="G9" s="117"/>
      <c r="H9" s="117"/>
    </row>
    <row r="10" spans="1:10" s="10" customFormat="1" ht="18" customHeight="1" x14ac:dyDescent="0.3">
      <c r="A10" s="127" t="s">
        <v>47</v>
      </c>
      <c r="B10" s="127"/>
      <c r="C10" s="127"/>
      <c r="D10" s="117"/>
      <c r="E10" s="117"/>
      <c r="F10" s="117"/>
      <c r="G10" s="117"/>
      <c r="H10" s="117"/>
    </row>
    <row r="11" spans="1:10" s="10" customFormat="1" ht="18" customHeight="1" x14ac:dyDescent="0.3">
      <c r="A11" s="127" t="s">
        <v>18</v>
      </c>
      <c r="B11" s="127"/>
      <c r="C11" s="127"/>
      <c r="D11" s="118"/>
      <c r="E11" s="118"/>
      <c r="F11" s="118"/>
      <c r="G11" s="118"/>
      <c r="H11" s="118"/>
    </row>
    <row r="12" spans="1:10" s="10" customFormat="1" ht="9.9" customHeight="1" x14ac:dyDescent="0.3">
      <c r="A12" s="12"/>
      <c r="B12" s="12"/>
      <c r="C12" s="12"/>
      <c r="D12" s="12"/>
      <c r="E12" s="12"/>
      <c r="F12" s="12"/>
      <c r="G12" s="12"/>
      <c r="H12" s="12"/>
    </row>
    <row r="13" spans="1:10" s="10" customFormat="1" ht="15" customHeight="1" x14ac:dyDescent="0.3">
      <c r="A13" s="128" t="s">
        <v>1</v>
      </c>
      <c r="B13" s="128"/>
      <c r="C13" s="128"/>
      <c r="D13" s="128"/>
      <c r="E13" s="128"/>
      <c r="F13" s="128"/>
      <c r="G13" s="128"/>
      <c r="H13" s="128"/>
    </row>
    <row r="14" spans="1:10" s="10" customFormat="1" ht="10.199999999999999" customHeight="1" x14ac:dyDescent="0.3">
      <c r="A14" s="13"/>
    </row>
    <row r="15" spans="1:10" s="10" customFormat="1" ht="30" customHeight="1" x14ac:dyDescent="0.3">
      <c r="A15" s="108" t="s">
        <v>34</v>
      </c>
      <c r="B15" s="108"/>
      <c r="C15" s="108"/>
      <c r="D15" s="108"/>
      <c r="E15" s="108"/>
      <c r="F15" s="108"/>
      <c r="G15" s="108"/>
      <c r="H15" s="108"/>
    </row>
    <row r="16" spans="1:10" s="10" customFormat="1" ht="10.199999999999999" customHeight="1" thickBot="1" x14ac:dyDescent="0.35">
      <c r="A16" s="12"/>
      <c r="B16" s="12"/>
      <c r="C16" s="12"/>
      <c r="D16" s="12"/>
      <c r="E16" s="12"/>
      <c r="F16" s="12"/>
      <c r="G16" s="12"/>
      <c r="H16" s="12"/>
    </row>
    <row r="17" spans="1:8" s="10" customFormat="1" ht="15" customHeight="1" x14ac:dyDescent="0.3">
      <c r="A17" s="112" t="s">
        <v>13</v>
      </c>
      <c r="B17" s="113"/>
      <c r="C17" s="113"/>
      <c r="D17" s="113"/>
      <c r="E17" s="113"/>
      <c r="F17" s="113"/>
      <c r="G17" s="113"/>
      <c r="H17" s="114"/>
    </row>
    <row r="18" spans="1:8" s="10" customFormat="1" ht="30" customHeight="1" x14ac:dyDescent="0.3">
      <c r="A18" s="7" t="s">
        <v>2</v>
      </c>
      <c r="B18" s="23" t="s">
        <v>3</v>
      </c>
      <c r="C18" s="23" t="s">
        <v>4</v>
      </c>
      <c r="D18" s="23" t="s">
        <v>5</v>
      </c>
      <c r="E18" s="23" t="s">
        <v>6</v>
      </c>
      <c r="F18" s="23" t="s">
        <v>7</v>
      </c>
      <c r="G18" s="119" t="s">
        <v>17</v>
      </c>
      <c r="H18" s="122" t="s">
        <v>35</v>
      </c>
    </row>
    <row r="19" spans="1:8" s="10" customFormat="1" ht="15" customHeight="1" x14ac:dyDescent="0.3">
      <c r="A19" s="14" t="s">
        <v>8</v>
      </c>
      <c r="B19" s="15"/>
      <c r="C19" s="15"/>
      <c r="D19" s="15"/>
      <c r="E19" s="15"/>
      <c r="F19" s="15"/>
      <c r="G19" s="120"/>
      <c r="H19" s="123"/>
    </row>
    <row r="20" spans="1:8" s="10" customFormat="1" ht="15" customHeight="1" x14ac:dyDescent="0.3">
      <c r="A20" s="14" t="s">
        <v>9</v>
      </c>
      <c r="B20" s="15"/>
      <c r="C20" s="15"/>
      <c r="D20" s="15"/>
      <c r="E20" s="15"/>
      <c r="F20" s="15"/>
      <c r="G20" s="120"/>
      <c r="H20" s="123"/>
    </row>
    <row r="21" spans="1:8" s="10" customFormat="1" ht="15" customHeight="1" x14ac:dyDescent="0.3">
      <c r="A21" s="14" t="s">
        <v>10</v>
      </c>
      <c r="B21" s="15"/>
      <c r="C21" s="15"/>
      <c r="D21" s="15"/>
      <c r="E21" s="15"/>
      <c r="F21" s="15"/>
      <c r="G21" s="120"/>
      <c r="H21" s="123"/>
    </row>
    <row r="22" spans="1:8" s="10" customFormat="1" ht="15" customHeight="1" x14ac:dyDescent="0.3">
      <c r="A22" s="14" t="s">
        <v>11</v>
      </c>
      <c r="B22" s="15"/>
      <c r="C22" s="15"/>
      <c r="D22" s="15"/>
      <c r="E22" s="26"/>
      <c r="F22" s="15"/>
      <c r="G22" s="121"/>
      <c r="H22" s="124"/>
    </row>
    <row r="23" spans="1:8" s="10" customFormat="1" ht="42" customHeight="1" x14ac:dyDescent="0.3">
      <c r="A23" s="24" t="s">
        <v>15</v>
      </c>
      <c r="B23" s="25">
        <f>SUM(B19:B22)/4</f>
        <v>0</v>
      </c>
      <c r="C23" s="25">
        <f>SUM(C19:C22)/4</f>
        <v>0</v>
      </c>
      <c r="D23" s="25">
        <f>SUM(D19:D22)/4</f>
        <v>0</v>
      </c>
      <c r="E23" s="25">
        <f>SUM(E19:E21)/3</f>
        <v>0</v>
      </c>
      <c r="F23" s="25">
        <f>SUM(F19:F22)/4</f>
        <v>0</v>
      </c>
      <c r="G23" s="37">
        <f>AVERAGE(B23:F23)</f>
        <v>0</v>
      </c>
      <c r="H23" s="22">
        <f>G23*0.425</f>
        <v>0</v>
      </c>
    </row>
    <row r="24" spans="1:8" s="10" customFormat="1" ht="15" customHeight="1" x14ac:dyDescent="0.3">
      <c r="A24" s="109" t="s">
        <v>14</v>
      </c>
      <c r="B24" s="110"/>
      <c r="C24" s="110"/>
      <c r="D24" s="110"/>
      <c r="E24" s="110"/>
      <c r="F24" s="110"/>
      <c r="G24" s="110"/>
      <c r="H24" s="111"/>
    </row>
    <row r="25" spans="1:8" s="10" customFormat="1" ht="30" customHeight="1" x14ac:dyDescent="0.3">
      <c r="A25" s="8" t="s">
        <v>2</v>
      </c>
      <c r="B25" s="38" t="s">
        <v>3</v>
      </c>
      <c r="C25" s="38" t="s">
        <v>4</v>
      </c>
      <c r="D25" s="38" t="s">
        <v>5</v>
      </c>
      <c r="E25" s="38" t="s">
        <v>6</v>
      </c>
      <c r="F25" s="38" t="s">
        <v>7</v>
      </c>
      <c r="G25" s="92" t="s">
        <v>16</v>
      </c>
      <c r="H25" s="95" t="s">
        <v>36</v>
      </c>
    </row>
    <row r="26" spans="1:8" s="10" customFormat="1" ht="15" customHeight="1" x14ac:dyDescent="0.3">
      <c r="A26" s="16" t="s">
        <v>8</v>
      </c>
      <c r="B26" s="15"/>
      <c r="C26" s="15"/>
      <c r="D26" s="15"/>
      <c r="E26" s="15"/>
      <c r="F26" s="15"/>
      <c r="G26" s="93"/>
      <c r="H26" s="96"/>
    </row>
    <row r="27" spans="1:8" s="10" customFormat="1" ht="15" customHeight="1" x14ac:dyDescent="0.3">
      <c r="A27" s="16" t="s">
        <v>9</v>
      </c>
      <c r="B27" s="15"/>
      <c r="C27" s="15"/>
      <c r="D27" s="15"/>
      <c r="E27" s="15"/>
      <c r="F27" s="15"/>
      <c r="G27" s="93"/>
      <c r="H27" s="96"/>
    </row>
    <row r="28" spans="1:8" s="10" customFormat="1" ht="15" customHeight="1" x14ac:dyDescent="0.3">
      <c r="A28" s="16" t="s">
        <v>10</v>
      </c>
      <c r="B28" s="15"/>
      <c r="C28" s="15"/>
      <c r="D28" s="15"/>
      <c r="E28" s="15"/>
      <c r="F28" s="15"/>
      <c r="G28" s="93"/>
      <c r="H28" s="96"/>
    </row>
    <row r="29" spans="1:8" s="10" customFormat="1" ht="15" customHeight="1" x14ac:dyDescent="0.3">
      <c r="A29" s="16" t="s">
        <v>11</v>
      </c>
      <c r="B29" s="27"/>
      <c r="C29" s="27"/>
      <c r="D29" s="15"/>
      <c r="E29" s="27"/>
      <c r="F29" s="27"/>
      <c r="G29" s="94"/>
      <c r="H29" s="97"/>
    </row>
    <row r="30" spans="1:8" s="10" customFormat="1" ht="42" customHeight="1" x14ac:dyDescent="0.3">
      <c r="A30" s="28" t="s">
        <v>15</v>
      </c>
      <c r="B30" s="29">
        <f>SUM(B26:B28)/3</f>
        <v>0</v>
      </c>
      <c r="C30" s="29">
        <f>SUM(C26:C28)/3</f>
        <v>0</v>
      </c>
      <c r="D30" s="29">
        <f>SUM(D26:D29)/4</f>
        <v>0</v>
      </c>
      <c r="E30" s="29">
        <f>SUM(E26:E28)/3</f>
        <v>0</v>
      </c>
      <c r="F30" s="29">
        <f>SUM(F26:F28)/3</f>
        <v>0</v>
      </c>
      <c r="G30" s="36">
        <f>AVERAGE(B30:F30)</f>
        <v>0</v>
      </c>
      <c r="H30" s="41">
        <f>G30*0.425</f>
        <v>0</v>
      </c>
    </row>
    <row r="31" spans="1:8" s="10" customFormat="1" ht="15" customHeight="1" x14ac:dyDescent="0.3">
      <c r="A31" s="82" t="s">
        <v>37</v>
      </c>
      <c r="B31" s="83"/>
      <c r="C31" s="83"/>
      <c r="D31" s="83"/>
      <c r="E31" s="83"/>
      <c r="F31" s="83"/>
      <c r="G31" s="83"/>
      <c r="H31" s="84"/>
    </row>
    <row r="32" spans="1:8" s="10" customFormat="1" ht="70.2" customHeight="1" x14ac:dyDescent="0.3">
      <c r="A32" s="30"/>
      <c r="B32" s="31"/>
      <c r="C32" s="31"/>
      <c r="D32" s="31"/>
      <c r="E32" s="31"/>
      <c r="F32" s="32"/>
      <c r="G32" s="33" t="s">
        <v>45</v>
      </c>
      <c r="H32" s="34" t="s">
        <v>38</v>
      </c>
    </row>
    <row r="33" spans="1:8" s="10" customFormat="1" ht="15" customHeight="1" x14ac:dyDescent="0.3">
      <c r="A33" s="85" t="s">
        <v>39</v>
      </c>
      <c r="B33" s="86"/>
      <c r="C33" s="86"/>
      <c r="D33" s="86"/>
      <c r="E33" s="86"/>
      <c r="F33" s="87"/>
      <c r="G33" s="40"/>
      <c r="H33" s="35">
        <f>G33*0.15</f>
        <v>0</v>
      </c>
    </row>
    <row r="34" spans="1:8" s="10" customFormat="1" ht="15" customHeight="1" thickBot="1" x14ac:dyDescent="0.35">
      <c r="A34" s="106" t="s">
        <v>25</v>
      </c>
      <c r="B34" s="107"/>
      <c r="C34" s="107"/>
      <c r="D34" s="107"/>
      <c r="E34" s="107"/>
      <c r="F34" s="107"/>
      <c r="G34" s="107"/>
      <c r="H34" s="9">
        <f>H23+H30+H33</f>
        <v>0</v>
      </c>
    </row>
    <row r="35" spans="1:8" s="10" customFormat="1" ht="15" customHeight="1" x14ac:dyDescent="0.3">
      <c r="A35" s="90" t="s">
        <v>19</v>
      </c>
      <c r="B35" s="90"/>
      <c r="C35" s="90"/>
      <c r="D35" s="90"/>
      <c r="E35" s="90"/>
      <c r="F35" s="90"/>
      <c r="G35" s="90"/>
      <c r="H35" s="90"/>
    </row>
    <row r="36" spans="1:8" s="10" customFormat="1" ht="10.050000000000001" customHeight="1" x14ac:dyDescent="0.3">
      <c r="A36" s="6"/>
      <c r="B36" s="12"/>
      <c r="C36" s="12"/>
      <c r="D36" s="12"/>
      <c r="E36" s="12"/>
      <c r="F36" s="12"/>
      <c r="G36" s="12"/>
      <c r="H36" s="12"/>
    </row>
    <row r="37" spans="1:8" s="10" customFormat="1" ht="30" customHeight="1" x14ac:dyDescent="0.3">
      <c r="A37" s="105" t="s">
        <v>24</v>
      </c>
      <c r="B37" s="105"/>
      <c r="C37" s="105"/>
      <c r="D37" s="105"/>
      <c r="E37" s="105"/>
      <c r="F37" s="105"/>
      <c r="G37" s="105"/>
      <c r="H37" s="105"/>
    </row>
    <row r="38" spans="1:8" s="10" customFormat="1" ht="18" customHeight="1" x14ac:dyDescent="0.3">
      <c r="A38" s="99" t="s">
        <v>32</v>
      </c>
      <c r="B38" s="99"/>
      <c r="C38" s="88"/>
      <c r="D38" s="88"/>
      <c r="E38" s="88"/>
      <c r="F38" s="88"/>
      <c r="G38" s="88"/>
      <c r="H38" s="88"/>
    </row>
    <row r="39" spans="1:8" s="10" customFormat="1" ht="18" customHeight="1" x14ac:dyDescent="0.3">
      <c r="A39" s="99" t="s">
        <v>27</v>
      </c>
      <c r="B39" s="99"/>
      <c r="C39" s="89"/>
      <c r="D39" s="89"/>
      <c r="E39" s="89"/>
      <c r="F39" s="89"/>
      <c r="G39" s="89"/>
      <c r="H39" s="89"/>
    </row>
    <row r="40" spans="1:8" s="10" customFormat="1" ht="18" customHeight="1" x14ac:dyDescent="0.3">
      <c r="A40" s="99" t="s">
        <v>26</v>
      </c>
      <c r="B40" s="99"/>
      <c r="C40" s="89"/>
      <c r="D40" s="89"/>
      <c r="E40" s="89"/>
      <c r="F40" s="89"/>
      <c r="G40" s="89"/>
      <c r="H40" s="89"/>
    </row>
    <row r="41" spans="1:8" s="10" customFormat="1" ht="10.050000000000001" customHeight="1" x14ac:dyDescent="0.3">
      <c r="A41" s="105"/>
      <c r="B41" s="105"/>
      <c r="C41" s="105"/>
      <c r="D41" s="105"/>
      <c r="E41" s="105"/>
      <c r="F41" s="105"/>
      <c r="G41" s="105"/>
      <c r="H41" s="105"/>
    </row>
    <row r="42" spans="1:8" s="10" customFormat="1" ht="15" customHeight="1" x14ac:dyDescent="0.3">
      <c r="A42" s="90" t="s">
        <v>20</v>
      </c>
      <c r="B42" s="90"/>
      <c r="C42" s="90"/>
      <c r="D42" s="90"/>
      <c r="E42" s="90"/>
      <c r="F42" s="90"/>
      <c r="G42" s="90"/>
      <c r="H42" s="90"/>
    </row>
    <row r="43" spans="1:8" s="10" customFormat="1" ht="10.050000000000001" customHeight="1" x14ac:dyDescent="0.3">
      <c r="A43" s="90"/>
      <c r="B43" s="90"/>
      <c r="C43" s="90"/>
      <c r="D43" s="90"/>
      <c r="E43" s="90"/>
      <c r="F43" s="90"/>
      <c r="G43" s="90"/>
      <c r="H43" s="90"/>
    </row>
    <row r="44" spans="1:8" s="10" customFormat="1" ht="93" customHeight="1" x14ac:dyDescent="0.3">
      <c r="A44" s="91" t="s">
        <v>41</v>
      </c>
      <c r="B44" s="91"/>
      <c r="C44" s="91"/>
      <c r="D44" s="91"/>
      <c r="E44" s="91"/>
      <c r="F44" s="91"/>
      <c r="G44" s="91"/>
      <c r="H44" s="91"/>
    </row>
    <row r="45" spans="1:8" s="10" customFormat="1" ht="10.199999999999999" customHeight="1" thickBot="1" x14ac:dyDescent="0.35">
      <c r="A45" s="5"/>
      <c r="B45" s="17"/>
    </row>
    <row r="46" spans="1:8" s="10" customFormat="1" ht="15" customHeight="1" x14ac:dyDescent="0.3">
      <c r="A46" s="79" t="s">
        <v>42</v>
      </c>
      <c r="B46" s="80"/>
      <c r="C46" s="80"/>
      <c r="D46" s="80"/>
      <c r="E46" s="80"/>
      <c r="F46" s="80"/>
      <c r="G46" s="80"/>
      <c r="H46" s="81"/>
    </row>
    <row r="47" spans="1:8" s="10" customFormat="1" ht="10.199999999999999" customHeight="1" x14ac:dyDescent="0.3">
      <c r="A47" s="76" t="s">
        <v>21</v>
      </c>
      <c r="B47" s="77"/>
      <c r="C47" s="77"/>
      <c r="D47" s="77"/>
      <c r="E47" s="77"/>
      <c r="F47" s="77"/>
      <c r="G47" s="77"/>
      <c r="H47" s="78"/>
    </row>
    <row r="48" spans="1:8" s="10" customFormat="1" ht="96" customHeight="1" thickBot="1" x14ac:dyDescent="0.35">
      <c r="A48" s="102" t="s">
        <v>22</v>
      </c>
      <c r="B48" s="103"/>
      <c r="C48" s="103"/>
      <c r="D48" s="103"/>
      <c r="E48" s="103"/>
      <c r="F48" s="103"/>
      <c r="G48" s="103"/>
      <c r="H48" s="104"/>
    </row>
    <row r="49" spans="1:8" s="39" customFormat="1" ht="10.199999999999999" customHeight="1" thickBot="1" x14ac:dyDescent="0.35">
      <c r="A49" s="42"/>
      <c r="B49" s="42"/>
      <c r="C49" s="42"/>
      <c r="D49" s="42"/>
      <c r="E49" s="42"/>
      <c r="F49" s="42"/>
      <c r="G49" s="42"/>
      <c r="H49" s="42"/>
    </row>
    <row r="50" spans="1:8" s="10" customFormat="1" ht="15" customHeight="1" x14ac:dyDescent="0.3">
      <c r="A50" s="79" t="s">
        <v>40</v>
      </c>
      <c r="B50" s="80"/>
      <c r="C50" s="80"/>
      <c r="D50" s="80"/>
      <c r="E50" s="80"/>
      <c r="F50" s="80"/>
      <c r="G50" s="80"/>
      <c r="H50" s="81"/>
    </row>
    <row r="51" spans="1:8" s="10" customFormat="1" ht="10.199999999999999" customHeight="1" x14ac:dyDescent="0.3">
      <c r="A51" s="76" t="s">
        <v>21</v>
      </c>
      <c r="B51" s="77"/>
      <c r="C51" s="77"/>
      <c r="D51" s="77"/>
      <c r="E51" s="77"/>
      <c r="F51" s="77"/>
      <c r="G51" s="77"/>
      <c r="H51" s="78"/>
    </row>
    <row r="52" spans="1:8" s="10" customFormat="1" ht="96" customHeight="1" thickBot="1" x14ac:dyDescent="0.35">
      <c r="A52" s="102" t="s">
        <v>22</v>
      </c>
      <c r="B52" s="103"/>
      <c r="C52" s="103"/>
      <c r="D52" s="103"/>
      <c r="E52" s="103"/>
      <c r="F52" s="103"/>
      <c r="G52" s="103"/>
      <c r="H52" s="104"/>
    </row>
    <row r="53" spans="1:8" s="10" customFormat="1" ht="10.050000000000001" customHeight="1" x14ac:dyDescent="0.3">
      <c r="A53" s="3"/>
      <c r="B53" s="17"/>
    </row>
    <row r="54" spans="1:8" s="10" customFormat="1" ht="15" customHeight="1" x14ac:dyDescent="0.3">
      <c r="A54" s="3" t="s">
        <v>23</v>
      </c>
    </row>
    <row r="55" spans="1:8" s="10" customFormat="1" ht="30" customHeight="1" x14ac:dyDescent="0.3">
      <c r="A55" s="98" t="s">
        <v>48</v>
      </c>
      <c r="B55" s="98"/>
      <c r="C55" s="98"/>
      <c r="D55" s="98"/>
      <c r="E55" s="98"/>
      <c r="F55" s="98"/>
      <c r="G55" s="98"/>
      <c r="H55" s="98"/>
    </row>
    <row r="56" spans="1:8" s="10" customFormat="1" ht="30" customHeight="1" x14ac:dyDescent="0.3">
      <c r="A56" s="108" t="s">
        <v>43</v>
      </c>
      <c r="B56" s="108"/>
      <c r="C56" s="108"/>
      <c r="D56" s="108"/>
      <c r="E56" s="108"/>
      <c r="F56" s="108"/>
      <c r="G56" s="108"/>
      <c r="H56" s="108"/>
    </row>
    <row r="57" spans="1:8" s="10" customFormat="1" ht="30" customHeight="1" x14ac:dyDescent="0.3">
      <c r="A57" s="101" t="s">
        <v>44</v>
      </c>
      <c r="B57" s="98"/>
      <c r="C57" s="98"/>
      <c r="D57" s="98"/>
      <c r="E57" s="98"/>
      <c r="F57" s="98"/>
      <c r="G57" s="98"/>
      <c r="H57" s="98"/>
    </row>
    <row r="58" spans="1:8" s="10" customFormat="1" ht="10.050000000000001" customHeight="1" x14ac:dyDescent="0.3">
      <c r="A58" s="4"/>
      <c r="B58" s="17"/>
    </row>
    <row r="59" spans="1:8" s="10" customFormat="1" ht="16.05" customHeight="1" x14ac:dyDescent="0.3">
      <c r="A59" s="21" t="s">
        <v>33</v>
      </c>
      <c r="B59" s="88"/>
      <c r="C59" s="88"/>
    </row>
    <row r="60" spans="1:8" s="10" customFormat="1" ht="10.050000000000001" customHeight="1" x14ac:dyDescent="0.3">
      <c r="A60" s="4"/>
      <c r="B60" s="17"/>
    </row>
    <row r="61" spans="1:8" s="10" customFormat="1" ht="16.05" customHeight="1" x14ac:dyDescent="0.3">
      <c r="A61" s="99" t="s">
        <v>27</v>
      </c>
      <c r="B61" s="99"/>
      <c r="C61" s="100"/>
      <c r="D61" s="100"/>
      <c r="E61" s="100"/>
      <c r="F61" s="100"/>
      <c r="G61" s="18" t="s">
        <v>28</v>
      </c>
      <c r="H61" s="19"/>
    </row>
    <row r="62" spans="1:8" s="10" customFormat="1" ht="16.05" customHeight="1" x14ac:dyDescent="0.3">
      <c r="A62" s="99" t="s">
        <v>26</v>
      </c>
      <c r="B62" s="99"/>
      <c r="C62" s="130"/>
      <c r="D62" s="130"/>
      <c r="E62" s="130"/>
      <c r="F62" s="130"/>
      <c r="G62" s="18" t="s">
        <v>28</v>
      </c>
      <c r="H62" s="20"/>
    </row>
    <row r="63" spans="1:8" s="10" customFormat="1" ht="15" customHeight="1" x14ac:dyDescent="0.3">
      <c r="A63" s="90" t="s">
        <v>53</v>
      </c>
      <c r="B63" s="90"/>
      <c r="C63" s="90"/>
      <c r="D63" s="90"/>
      <c r="E63" s="90"/>
      <c r="F63" s="90"/>
      <c r="G63" s="90"/>
      <c r="H63" s="90"/>
    </row>
    <row r="64" spans="1:8" s="10" customFormat="1" ht="9.9" customHeight="1" x14ac:dyDescent="0.3">
      <c r="A64" s="45"/>
      <c r="B64" s="45"/>
      <c r="C64" s="45"/>
      <c r="D64" s="45"/>
      <c r="E64" s="45"/>
      <c r="F64" s="45"/>
      <c r="G64" s="45"/>
      <c r="H64" s="45"/>
    </row>
    <row r="65" spans="1:8" s="10" customFormat="1" ht="30" customHeight="1" x14ac:dyDescent="0.3">
      <c r="A65" s="131" t="s">
        <v>49</v>
      </c>
      <c r="B65" s="131"/>
      <c r="C65" s="131"/>
      <c r="D65" s="131"/>
      <c r="E65" s="131"/>
      <c r="F65" s="131"/>
      <c r="G65" s="131"/>
      <c r="H65" s="131"/>
    </row>
    <row r="66" spans="1:8" s="10" customFormat="1" ht="10.199999999999999" customHeight="1" x14ac:dyDescent="0.3">
      <c r="A66" s="4"/>
      <c r="B66" s="17"/>
    </row>
    <row r="67" spans="1:8" s="10" customFormat="1" ht="15" customHeight="1" x14ac:dyDescent="0.3">
      <c r="A67" s="47" t="s">
        <v>50</v>
      </c>
      <c r="B67" s="17"/>
      <c r="G67" s="44"/>
      <c r="H67" s="48"/>
    </row>
    <row r="68" spans="1:8" s="10" customFormat="1" ht="15" customHeight="1" x14ac:dyDescent="0.3">
      <c r="A68" s="49" t="s">
        <v>51</v>
      </c>
      <c r="B68" s="17"/>
      <c r="D68" s="44"/>
      <c r="E68" s="48"/>
      <c r="F68" s="48"/>
      <c r="G68" s="48"/>
      <c r="H68" s="48"/>
    </row>
    <row r="69" spans="1:8" s="10" customFormat="1" ht="15" customHeight="1" x14ac:dyDescent="0.3">
      <c r="A69" s="47" t="s">
        <v>52</v>
      </c>
      <c r="B69" s="17"/>
      <c r="F69" s="44"/>
      <c r="G69" s="48"/>
      <c r="H69" s="48"/>
    </row>
    <row r="70" spans="1:8" s="10" customFormat="1" ht="10.199999999999999" customHeight="1" x14ac:dyDescent="0.3">
      <c r="A70" s="50"/>
      <c r="B70" s="17"/>
    </row>
    <row r="71" spans="1:8" s="10" customFormat="1" ht="60" customHeight="1" x14ac:dyDescent="0.3">
      <c r="A71" s="132" t="s">
        <v>74</v>
      </c>
      <c r="B71" s="133"/>
      <c r="C71" s="133"/>
      <c r="D71" s="133"/>
      <c r="E71" s="133"/>
      <c r="F71" s="133"/>
      <c r="G71" s="133"/>
      <c r="H71" s="133"/>
    </row>
    <row r="72" spans="1:8" s="10" customFormat="1" ht="10.050000000000001" customHeight="1" x14ac:dyDescent="0.3">
      <c r="A72" s="51"/>
      <c r="B72" s="12"/>
      <c r="C72" s="12"/>
      <c r="D72" s="12"/>
      <c r="E72" s="12"/>
      <c r="F72" s="12"/>
      <c r="G72" s="12"/>
      <c r="H72" s="12"/>
    </row>
    <row r="73" spans="1:8" s="10" customFormat="1" ht="105" customHeight="1" x14ac:dyDescent="0.3">
      <c r="A73" s="131" t="s">
        <v>54</v>
      </c>
      <c r="B73" s="131"/>
      <c r="C73" s="131"/>
      <c r="D73" s="131"/>
      <c r="E73" s="131"/>
      <c r="F73" s="131"/>
      <c r="G73" s="131"/>
      <c r="H73" s="131"/>
    </row>
    <row r="74" spans="1:8" s="10" customFormat="1" ht="10.199999999999999" customHeight="1" x14ac:dyDescent="0.3">
      <c r="A74" s="46"/>
      <c r="B74" s="46"/>
      <c r="C74" s="46"/>
      <c r="D74" s="46"/>
      <c r="E74" s="46"/>
      <c r="F74" s="46"/>
      <c r="G74" s="46"/>
      <c r="H74" s="46"/>
    </row>
    <row r="75" spans="1:8" s="10" customFormat="1" ht="15" customHeight="1" x14ac:dyDescent="0.3">
      <c r="A75" s="134" t="s">
        <v>55</v>
      </c>
      <c r="B75" s="134"/>
      <c r="C75" s="134"/>
      <c r="D75" s="134"/>
      <c r="E75" s="134"/>
      <c r="F75" s="134"/>
      <c r="G75" s="134"/>
      <c r="H75" s="134"/>
    </row>
    <row r="76" spans="1:8" s="10" customFormat="1" ht="15" customHeight="1" x14ac:dyDescent="0.3">
      <c r="A76" s="134" t="s">
        <v>56</v>
      </c>
      <c r="B76" s="134"/>
      <c r="C76" s="134"/>
      <c r="D76" s="134"/>
      <c r="E76" s="134"/>
      <c r="F76" s="134"/>
      <c r="G76" s="134"/>
      <c r="H76" s="134"/>
    </row>
    <row r="77" spans="1:8" s="10" customFormat="1" ht="15" customHeight="1" x14ac:dyDescent="0.3">
      <c r="A77" s="134" t="s">
        <v>57</v>
      </c>
      <c r="B77" s="134"/>
      <c r="C77" s="134"/>
      <c r="D77" s="134"/>
      <c r="E77" s="134"/>
      <c r="F77" s="134"/>
      <c r="G77" s="134"/>
      <c r="H77" s="134"/>
    </row>
    <row r="78" spans="1:8" s="10" customFormat="1" ht="15" customHeight="1" x14ac:dyDescent="0.3">
      <c r="A78" s="134" t="s">
        <v>58</v>
      </c>
      <c r="B78" s="134"/>
      <c r="C78" s="134"/>
      <c r="D78" s="134"/>
      <c r="E78" s="134"/>
      <c r="F78" s="134"/>
      <c r="G78" s="134"/>
      <c r="H78" s="134"/>
    </row>
    <row r="79" spans="1:8" s="10" customFormat="1" ht="30" customHeight="1" x14ac:dyDescent="0.3">
      <c r="A79" s="105" t="s">
        <v>59</v>
      </c>
      <c r="B79" s="105"/>
      <c r="C79" s="105"/>
      <c r="D79" s="105"/>
      <c r="E79" s="105"/>
      <c r="F79" s="105"/>
      <c r="G79" s="105"/>
      <c r="H79" s="105"/>
    </row>
    <row r="80" spans="1:8" s="10" customFormat="1" ht="10.199999999999999" customHeight="1" x14ac:dyDescent="0.3">
      <c r="A80" s="52"/>
    </row>
    <row r="81" spans="1:8" s="10" customFormat="1" ht="15" customHeight="1" x14ac:dyDescent="0.3">
      <c r="A81" s="135" t="s">
        <v>60</v>
      </c>
      <c r="B81" s="135"/>
      <c r="C81" s="135"/>
      <c r="D81" s="135"/>
      <c r="E81" s="135"/>
      <c r="F81" s="135"/>
      <c r="G81" s="135"/>
      <c r="H81" s="135"/>
    </row>
    <row r="82" spans="1:8" s="10" customFormat="1" ht="15" customHeight="1" x14ac:dyDescent="0.3">
      <c r="A82" s="135" t="s">
        <v>61</v>
      </c>
      <c r="B82" s="135"/>
      <c r="C82" s="135"/>
      <c r="D82" s="135"/>
      <c r="E82" s="135"/>
      <c r="F82" s="135"/>
      <c r="G82" s="135"/>
      <c r="H82" s="135"/>
    </row>
    <row r="83" spans="1:8" s="10" customFormat="1" ht="15" customHeight="1" x14ac:dyDescent="0.3">
      <c r="A83" s="52"/>
    </row>
    <row r="84" spans="1:8" s="10" customFormat="1" ht="60" customHeight="1" x14ac:dyDescent="0.3">
      <c r="A84" s="131" t="s">
        <v>62</v>
      </c>
      <c r="B84" s="131"/>
      <c r="C84" s="131"/>
      <c r="D84" s="131"/>
      <c r="E84" s="131"/>
      <c r="F84" s="131"/>
      <c r="G84" s="131"/>
      <c r="H84" s="131"/>
    </row>
    <row r="85" spans="1:8" s="10" customFormat="1" ht="15" customHeight="1" thickBot="1" x14ac:dyDescent="0.35"/>
    <row r="86" spans="1:8" s="10" customFormat="1" ht="15" customHeight="1" x14ac:dyDescent="0.3">
      <c r="A86" s="136" t="s">
        <v>63</v>
      </c>
      <c r="B86" s="137"/>
      <c r="C86" s="137"/>
      <c r="D86" s="137"/>
      <c r="E86" s="137"/>
      <c r="F86" s="137"/>
      <c r="G86" s="137"/>
      <c r="H86" s="138"/>
    </row>
    <row r="87" spans="1:8" s="10" customFormat="1" ht="15" customHeight="1" x14ac:dyDescent="0.3">
      <c r="A87" s="139" t="s">
        <v>75</v>
      </c>
      <c r="B87" s="140"/>
      <c r="C87" s="140"/>
      <c r="D87" s="140"/>
      <c r="E87" s="140"/>
      <c r="F87" s="147"/>
      <c r="G87" s="147"/>
      <c r="H87" s="148"/>
    </row>
    <row r="88" spans="1:8" s="10" customFormat="1" ht="15" customHeight="1" x14ac:dyDescent="0.3">
      <c r="A88" s="139" t="s">
        <v>64</v>
      </c>
      <c r="B88" s="140"/>
      <c r="C88" s="140"/>
      <c r="D88" s="140"/>
      <c r="E88" s="140"/>
      <c r="F88" s="149" t="b">
        <f>IF(F87=A92,15, IF(F87=A93,25))</f>
        <v>0</v>
      </c>
      <c r="G88" s="149"/>
      <c r="H88" s="150"/>
    </row>
    <row r="89" spans="1:8" s="10" customFormat="1" ht="15" customHeight="1" x14ac:dyDescent="0.3">
      <c r="A89" s="139" t="s">
        <v>65</v>
      </c>
      <c r="B89" s="140"/>
      <c r="C89" s="140"/>
      <c r="D89" s="140"/>
      <c r="E89" s="140"/>
      <c r="F89" s="141"/>
      <c r="G89" s="141"/>
      <c r="H89" s="142"/>
    </row>
    <row r="90" spans="1:8" s="10" customFormat="1" ht="15" customHeight="1" x14ac:dyDescent="0.3">
      <c r="A90" s="139" t="s">
        <v>66</v>
      </c>
      <c r="B90" s="140"/>
      <c r="C90" s="140"/>
      <c r="D90" s="140"/>
      <c r="E90" s="140"/>
      <c r="F90" s="141"/>
      <c r="G90" s="141"/>
      <c r="H90" s="142"/>
    </row>
    <row r="91" spans="1:8" s="10" customFormat="1" ht="15" customHeight="1" thickBot="1" x14ac:dyDescent="0.35">
      <c r="A91" s="143" t="s">
        <v>67</v>
      </c>
      <c r="B91" s="144"/>
      <c r="C91" s="144"/>
      <c r="D91" s="144"/>
      <c r="E91" s="144"/>
      <c r="F91" s="145" t="e">
        <f>(F90-(F89*F88))/(F89*F88)</f>
        <v>#DIV/0!</v>
      </c>
      <c r="G91" s="145"/>
      <c r="H91" s="146"/>
    </row>
    <row r="92" spans="1:8" s="10" customFormat="1" ht="15" customHeight="1" thickBot="1" x14ac:dyDescent="0.35">
      <c r="A92" s="53" t="s">
        <v>68</v>
      </c>
      <c r="B92" s="56"/>
      <c r="C92" s="56"/>
      <c r="D92" s="56"/>
      <c r="E92" s="56"/>
      <c r="F92" s="57"/>
      <c r="G92" s="57"/>
      <c r="H92" s="57"/>
    </row>
    <row r="93" spans="1:8" s="10" customFormat="1" ht="16.2" thickBot="1" x14ac:dyDescent="0.35">
      <c r="A93" s="58" t="s">
        <v>76</v>
      </c>
      <c r="B93" s="54"/>
    </row>
    <row r="94" spans="1:8" s="43" customFormat="1" ht="39.9" customHeight="1" x14ac:dyDescent="0.3">
      <c r="A94" s="151" t="s">
        <v>69</v>
      </c>
      <c r="B94" s="152"/>
      <c r="C94" s="152"/>
      <c r="D94" s="152"/>
      <c r="E94" s="152"/>
      <c r="F94" s="152"/>
      <c r="G94" s="152"/>
      <c r="H94" s="153"/>
    </row>
    <row r="95" spans="1:8" s="10" customFormat="1" ht="15" customHeight="1" x14ac:dyDescent="0.3">
      <c r="A95" s="154" t="s">
        <v>13</v>
      </c>
      <c r="B95" s="155"/>
      <c r="C95" s="155"/>
      <c r="D95" s="155"/>
      <c r="E95" s="155"/>
      <c r="F95" s="155"/>
      <c r="G95" s="155"/>
      <c r="H95" s="156"/>
    </row>
    <row r="96" spans="1:8" s="10" customFormat="1" ht="75" customHeight="1" x14ac:dyDescent="0.3">
      <c r="A96" s="59" t="s">
        <v>2</v>
      </c>
      <c r="B96" s="60" t="s">
        <v>3</v>
      </c>
      <c r="C96" s="60" t="s">
        <v>4</v>
      </c>
      <c r="D96" s="60" t="s">
        <v>5</v>
      </c>
      <c r="E96" s="60" t="s">
        <v>6</v>
      </c>
      <c r="F96" s="60" t="s">
        <v>7</v>
      </c>
      <c r="G96" s="163" t="s">
        <v>70</v>
      </c>
      <c r="H96" s="166" t="s">
        <v>78</v>
      </c>
    </row>
    <row r="97" spans="1:8" s="10" customFormat="1" ht="15" customHeight="1" x14ac:dyDescent="0.3">
      <c r="A97" s="61" t="s">
        <v>8</v>
      </c>
      <c r="B97" s="62">
        <f>B19</f>
        <v>0</v>
      </c>
      <c r="C97" s="62" t="e">
        <f>IF(F91&gt;0,(MIN(4,(C19+F91))),C19)</f>
        <v>#DIV/0!</v>
      </c>
      <c r="D97" s="62" t="e">
        <f>IF(F91&gt;0,(MIN(4,(D19+F91))),D19)</f>
        <v>#DIV/0!</v>
      </c>
      <c r="E97" s="62">
        <f>E19</f>
        <v>0</v>
      </c>
      <c r="F97" s="62">
        <f>F19</f>
        <v>0</v>
      </c>
      <c r="G97" s="164"/>
      <c r="H97" s="167"/>
    </row>
    <row r="98" spans="1:8" s="10" customFormat="1" ht="15" customHeight="1" x14ac:dyDescent="0.3">
      <c r="A98" s="61" t="s">
        <v>9</v>
      </c>
      <c r="B98" s="62">
        <f>B20</f>
        <v>0</v>
      </c>
      <c r="C98" s="62">
        <f>C20</f>
        <v>0</v>
      </c>
      <c r="D98" s="62">
        <f>D20</f>
        <v>0</v>
      </c>
      <c r="E98" s="62">
        <f>E20</f>
        <v>0</v>
      </c>
      <c r="F98" s="62">
        <f>F20</f>
        <v>0</v>
      </c>
      <c r="G98" s="164"/>
      <c r="H98" s="167"/>
    </row>
    <row r="99" spans="1:8" s="10" customFormat="1" ht="15" customHeight="1" x14ac:dyDescent="0.3">
      <c r="A99" s="61" t="s">
        <v>10</v>
      </c>
      <c r="B99" s="62">
        <f>B21</f>
        <v>0</v>
      </c>
      <c r="C99" s="62">
        <f>C21</f>
        <v>0</v>
      </c>
      <c r="D99" s="62">
        <f>D21</f>
        <v>0</v>
      </c>
      <c r="E99" s="62">
        <f>E21</f>
        <v>0</v>
      </c>
      <c r="F99" s="62">
        <f>F21</f>
        <v>0</v>
      </c>
      <c r="G99" s="164"/>
      <c r="H99" s="167"/>
    </row>
    <row r="100" spans="1:8" s="10" customFormat="1" ht="15" customHeight="1" x14ac:dyDescent="0.3">
      <c r="A100" s="61" t="s">
        <v>11</v>
      </c>
      <c r="B100" s="62">
        <f>B22</f>
        <v>0</v>
      </c>
      <c r="C100" s="62">
        <f>C22</f>
        <v>0</v>
      </c>
      <c r="D100" s="62" t="e">
        <f>IF(F91&gt;0,(MIN(4,(D22+F91))),D22)</f>
        <v>#DIV/0!</v>
      </c>
      <c r="E100" s="63"/>
      <c r="F100" s="62">
        <f>F22</f>
        <v>0</v>
      </c>
      <c r="G100" s="165"/>
      <c r="H100" s="168"/>
    </row>
    <row r="101" spans="1:8" s="10" customFormat="1" ht="45" customHeight="1" x14ac:dyDescent="0.3">
      <c r="A101" s="64" t="s">
        <v>71</v>
      </c>
      <c r="B101" s="65">
        <f>AVERAGE(B97:B100)</f>
        <v>0</v>
      </c>
      <c r="C101" s="65" t="e">
        <f t="shared" ref="C101:E101" si="0">AVERAGE(C97:C100)</f>
        <v>#DIV/0!</v>
      </c>
      <c r="D101" s="65" t="e">
        <f t="shared" si="0"/>
        <v>#DIV/0!</v>
      </c>
      <c r="E101" s="65">
        <f t="shared" si="0"/>
        <v>0</v>
      </c>
      <c r="F101" s="65">
        <f>AVERAGE(F97:F100)</f>
        <v>0</v>
      </c>
      <c r="G101" s="65" t="e">
        <f>AVERAGE(B101:F101)</f>
        <v>#DIV/0!</v>
      </c>
      <c r="H101" s="66" t="e">
        <f>G101*0.425</f>
        <v>#DIV/0!</v>
      </c>
    </row>
    <row r="102" spans="1:8" s="10" customFormat="1" ht="15" customHeight="1" x14ac:dyDescent="0.3">
      <c r="A102" s="157" t="s">
        <v>14</v>
      </c>
      <c r="B102" s="158"/>
      <c r="C102" s="158"/>
      <c r="D102" s="158"/>
      <c r="E102" s="158"/>
      <c r="F102" s="158"/>
      <c r="G102" s="158"/>
      <c r="H102" s="159"/>
    </row>
    <row r="103" spans="1:8" s="10" customFormat="1" ht="90" customHeight="1" x14ac:dyDescent="0.3">
      <c r="A103" s="67" t="s">
        <v>2</v>
      </c>
      <c r="B103" s="68" t="s">
        <v>3</v>
      </c>
      <c r="C103" s="68" t="s">
        <v>4</v>
      </c>
      <c r="D103" s="68" t="s">
        <v>5</v>
      </c>
      <c r="E103" s="68" t="s">
        <v>6</v>
      </c>
      <c r="F103" s="68" t="s">
        <v>7</v>
      </c>
      <c r="G103" s="172" t="s">
        <v>72</v>
      </c>
      <c r="H103" s="169" t="s">
        <v>77</v>
      </c>
    </row>
    <row r="104" spans="1:8" s="10" customFormat="1" ht="15" customHeight="1" x14ac:dyDescent="0.3">
      <c r="A104" s="69" t="s">
        <v>8</v>
      </c>
      <c r="B104" s="62">
        <f>B26</f>
        <v>0</v>
      </c>
      <c r="C104" s="62">
        <f t="shared" ref="C104:D104" si="1">C26</f>
        <v>0</v>
      </c>
      <c r="D104" s="62">
        <f t="shared" si="1"/>
        <v>0</v>
      </c>
      <c r="E104" s="62" t="e">
        <f>IF(F91&gt;0,(MIN(4,(E26+F91))),E26)</f>
        <v>#DIV/0!</v>
      </c>
      <c r="F104" s="62">
        <f>F26</f>
        <v>0</v>
      </c>
      <c r="G104" s="173"/>
      <c r="H104" s="170"/>
    </row>
    <row r="105" spans="1:8" s="10" customFormat="1" ht="15" customHeight="1" x14ac:dyDescent="0.3">
      <c r="A105" s="69" t="s">
        <v>9</v>
      </c>
      <c r="B105" s="62">
        <f t="shared" ref="B105:D106" si="2">B27</f>
        <v>0</v>
      </c>
      <c r="C105" s="62">
        <f t="shared" si="2"/>
        <v>0</v>
      </c>
      <c r="D105" s="62">
        <f t="shared" si="2"/>
        <v>0</v>
      </c>
      <c r="E105" s="62" t="e">
        <f>IF(F91&gt;0,(MIN(4,(E27+F91))),E27)</f>
        <v>#DIV/0!</v>
      </c>
      <c r="F105" s="62">
        <f t="shared" ref="F105:F106" si="3">F27</f>
        <v>0</v>
      </c>
      <c r="G105" s="173"/>
      <c r="H105" s="170"/>
    </row>
    <row r="106" spans="1:8" s="10" customFormat="1" ht="15" customHeight="1" x14ac:dyDescent="0.3">
      <c r="A106" s="69" t="s">
        <v>10</v>
      </c>
      <c r="B106" s="62">
        <f t="shared" si="2"/>
        <v>0</v>
      </c>
      <c r="C106" s="62">
        <f t="shared" si="2"/>
        <v>0</v>
      </c>
      <c r="D106" s="62">
        <f t="shared" si="2"/>
        <v>0</v>
      </c>
      <c r="E106" s="62" t="e">
        <f>IF(F91&gt;0,(MIN(4,(E28+F91))),E28)</f>
        <v>#DIV/0!</v>
      </c>
      <c r="F106" s="62">
        <f t="shared" si="3"/>
        <v>0</v>
      </c>
      <c r="G106" s="173"/>
      <c r="H106" s="170"/>
    </row>
    <row r="107" spans="1:8" s="10" customFormat="1" ht="15" customHeight="1" x14ac:dyDescent="0.3">
      <c r="A107" s="69" t="s">
        <v>11</v>
      </c>
      <c r="B107" s="63"/>
      <c r="C107" s="63"/>
      <c r="D107" s="62">
        <f t="shared" ref="D107" si="4">D29</f>
        <v>0</v>
      </c>
      <c r="E107" s="63"/>
      <c r="F107" s="63"/>
      <c r="G107" s="174"/>
      <c r="H107" s="171"/>
    </row>
    <row r="108" spans="1:8" s="10" customFormat="1" ht="46.95" customHeight="1" x14ac:dyDescent="0.3">
      <c r="A108" s="70" t="s">
        <v>71</v>
      </c>
      <c r="B108" s="71">
        <f>AVERAGE(B104:B106)</f>
        <v>0</v>
      </c>
      <c r="C108" s="71">
        <f>AVERAGE(C104:C106)</f>
        <v>0</v>
      </c>
      <c r="D108" s="72">
        <f>AVERAGE(D104:D107)</f>
        <v>0</v>
      </c>
      <c r="E108" s="71" t="e">
        <f>AVERAGE(E104:E106)</f>
        <v>#DIV/0!</v>
      </c>
      <c r="F108" s="71">
        <f>AVERAGE(F104:F106)</f>
        <v>0</v>
      </c>
      <c r="G108" s="72" t="e">
        <f>AVERAGE(B108:F108)</f>
        <v>#DIV/0!</v>
      </c>
      <c r="H108" s="73" t="e">
        <f>G108*0.425</f>
        <v>#DIV/0!</v>
      </c>
    </row>
    <row r="109" spans="1:8" s="10" customFormat="1" ht="15" customHeight="1" x14ac:dyDescent="0.3">
      <c r="A109" s="82" t="s">
        <v>37</v>
      </c>
      <c r="B109" s="83"/>
      <c r="C109" s="83"/>
      <c r="D109" s="83"/>
      <c r="E109" s="83"/>
      <c r="F109" s="83"/>
      <c r="G109" s="83"/>
      <c r="H109" s="84"/>
    </row>
    <row r="110" spans="1:8" s="10" customFormat="1" ht="69.900000000000006" customHeight="1" x14ac:dyDescent="0.3">
      <c r="A110" s="30"/>
      <c r="B110" s="31"/>
      <c r="C110" s="31"/>
      <c r="D110" s="31"/>
      <c r="E110" s="31"/>
      <c r="F110" s="32"/>
      <c r="G110" s="33" t="s">
        <v>45</v>
      </c>
      <c r="H110" s="34" t="s">
        <v>38</v>
      </c>
    </row>
    <row r="111" spans="1:8" s="10" customFormat="1" ht="15" customHeight="1" x14ac:dyDescent="0.3">
      <c r="A111" s="85" t="s">
        <v>39</v>
      </c>
      <c r="B111" s="86"/>
      <c r="C111" s="86"/>
      <c r="D111" s="86"/>
      <c r="E111" s="86"/>
      <c r="F111" s="87"/>
      <c r="G111" s="74">
        <f>G33</f>
        <v>0</v>
      </c>
      <c r="H111" s="35">
        <f>G111*0.15</f>
        <v>0</v>
      </c>
    </row>
    <row r="112" spans="1:8" s="10" customFormat="1" ht="16.2" thickBot="1" x14ac:dyDescent="0.35">
      <c r="A112" s="160" t="s">
        <v>25</v>
      </c>
      <c r="B112" s="161"/>
      <c r="C112" s="161"/>
      <c r="D112" s="161"/>
      <c r="E112" s="161"/>
      <c r="F112" s="161"/>
      <c r="G112" s="161"/>
      <c r="H112" s="75" t="e">
        <f>H101+H108+H111</f>
        <v>#DIV/0!</v>
      </c>
    </row>
    <row r="113" spans="1:8" s="10" customFormat="1" ht="10.050000000000001" customHeight="1" x14ac:dyDescent="0.3"/>
    <row r="114" spans="1:8" s="10" customFormat="1" ht="16.05" customHeight="1" x14ac:dyDescent="0.3">
      <c r="A114" s="162" t="s">
        <v>73</v>
      </c>
      <c r="B114" s="162"/>
      <c r="C114" s="162"/>
      <c r="D114" s="162"/>
      <c r="E114" s="162"/>
      <c r="F114" s="88"/>
      <c r="G114" s="88"/>
      <c r="H114" s="88"/>
    </row>
    <row r="115" spans="1:8" s="10" customFormat="1" ht="10.050000000000001" customHeight="1" x14ac:dyDescent="0.3"/>
    <row r="116" spans="1:8" s="10" customFormat="1" ht="16.05" customHeight="1" x14ac:dyDescent="0.3">
      <c r="A116" s="99" t="s">
        <v>27</v>
      </c>
      <c r="B116" s="99"/>
      <c r="C116" s="100"/>
      <c r="D116" s="100"/>
      <c r="E116" s="100"/>
      <c r="F116" s="100"/>
      <c r="G116" s="18" t="s">
        <v>28</v>
      </c>
      <c r="H116" s="19"/>
    </row>
    <row r="117" spans="1:8" s="10" customFormat="1" ht="16.05" customHeight="1" x14ac:dyDescent="0.3">
      <c r="A117" s="99" t="s">
        <v>26</v>
      </c>
      <c r="B117" s="99"/>
      <c r="C117" s="100"/>
      <c r="D117" s="100"/>
      <c r="E117" s="100"/>
      <c r="F117" s="100"/>
      <c r="G117" s="18" t="s">
        <v>28</v>
      </c>
      <c r="H117" s="55"/>
    </row>
  </sheetData>
  <sheetProtection algorithmName="SHA-512" hashValue="L2U50GeDwOX/tAIDHv7yLN2AIPzly4jBSzfjGfmwfKIAknO0cRURHsFfpOkuwFMeE1NbdgrB2+qIZnbk35uuSg==" saltValue="zrIyM5UFytyqgxB2MtiEkA==" spinCount="100000" sheet="1" objects="1" scenarios="1" selectLockedCells="1"/>
  <mergeCells count="91">
    <mergeCell ref="A94:H94"/>
    <mergeCell ref="A116:B116"/>
    <mergeCell ref="C116:F116"/>
    <mergeCell ref="A117:B117"/>
    <mergeCell ref="C117:F117"/>
    <mergeCell ref="A95:H95"/>
    <mergeCell ref="A102:H102"/>
    <mergeCell ref="A112:G112"/>
    <mergeCell ref="A114:E114"/>
    <mergeCell ref="F114:H114"/>
    <mergeCell ref="G96:G100"/>
    <mergeCell ref="H96:H100"/>
    <mergeCell ref="H103:H107"/>
    <mergeCell ref="G103:G107"/>
    <mergeCell ref="A109:H109"/>
    <mergeCell ref="A111:F111"/>
    <mergeCell ref="A90:E90"/>
    <mergeCell ref="F90:H90"/>
    <mergeCell ref="A91:E91"/>
    <mergeCell ref="F91:H91"/>
    <mergeCell ref="A87:E87"/>
    <mergeCell ref="F87:H87"/>
    <mergeCell ref="A88:E88"/>
    <mergeCell ref="F88:H88"/>
    <mergeCell ref="A89:E89"/>
    <mergeCell ref="F89:H89"/>
    <mergeCell ref="A79:H79"/>
    <mergeCell ref="A81:H81"/>
    <mergeCell ref="A82:H82"/>
    <mergeCell ref="A84:H84"/>
    <mergeCell ref="A86:H86"/>
    <mergeCell ref="A73:H73"/>
    <mergeCell ref="A75:H75"/>
    <mergeCell ref="A76:H76"/>
    <mergeCell ref="A77:H77"/>
    <mergeCell ref="A78:H78"/>
    <mergeCell ref="A62:B62"/>
    <mergeCell ref="C62:F62"/>
    <mergeCell ref="A65:H65"/>
    <mergeCell ref="A71:H71"/>
    <mergeCell ref="A63:H63"/>
    <mergeCell ref="A2:H2"/>
    <mergeCell ref="A1:H1"/>
    <mergeCell ref="A15:H15"/>
    <mergeCell ref="A6:C6"/>
    <mergeCell ref="A7:C7"/>
    <mergeCell ref="A8:C8"/>
    <mergeCell ref="A9:C9"/>
    <mergeCell ref="A10:C10"/>
    <mergeCell ref="A11:C11"/>
    <mergeCell ref="A13:H13"/>
    <mergeCell ref="A4:H4"/>
    <mergeCell ref="A24:H24"/>
    <mergeCell ref="A17:H17"/>
    <mergeCell ref="D6:H6"/>
    <mergeCell ref="D7:H7"/>
    <mergeCell ref="D8:H8"/>
    <mergeCell ref="D9:H9"/>
    <mergeCell ref="D10:H10"/>
    <mergeCell ref="D11:H11"/>
    <mergeCell ref="G18:G22"/>
    <mergeCell ref="H18:H22"/>
    <mergeCell ref="G25:G29"/>
    <mergeCell ref="H25:H29"/>
    <mergeCell ref="A55:H55"/>
    <mergeCell ref="A61:B61"/>
    <mergeCell ref="C61:F61"/>
    <mergeCell ref="B59:C59"/>
    <mergeCell ref="A57:H57"/>
    <mergeCell ref="A48:H48"/>
    <mergeCell ref="A41:H41"/>
    <mergeCell ref="A37:H37"/>
    <mergeCell ref="A34:G34"/>
    <mergeCell ref="A38:B38"/>
    <mergeCell ref="A40:B40"/>
    <mergeCell ref="A39:B39"/>
    <mergeCell ref="A52:H52"/>
    <mergeCell ref="A56:H56"/>
    <mergeCell ref="A51:H51"/>
    <mergeCell ref="A50:H50"/>
    <mergeCell ref="A31:H31"/>
    <mergeCell ref="A33:F33"/>
    <mergeCell ref="C38:H38"/>
    <mergeCell ref="C39:H39"/>
    <mergeCell ref="C40:H40"/>
    <mergeCell ref="A42:H42"/>
    <mergeCell ref="A44:H44"/>
    <mergeCell ref="A43:H43"/>
    <mergeCell ref="A46:H46"/>
    <mergeCell ref="A47:H47"/>
    <mergeCell ref="A35:H35"/>
  </mergeCells>
  <dataValidations count="9">
    <dataValidation type="whole" allowBlank="1" showInputMessage="1" showErrorMessage="1" error="Performance Level score must be a whole number from 1 to 4." sqref="B19:D22 E19:E21 F19:F22 B26:F29" xr:uid="{E05B8CA5-2359-4414-A6C7-99BB2CD9444D}">
      <formula1>1</formula1>
      <formula2>4</formula2>
    </dataValidation>
    <dataValidation type="list" allowBlank="1" showInputMessage="1" showErrorMessage="1" sqref="B59:C59 F114:H114" xr:uid="{465FCF02-7873-401E-8255-B5DC43ABB320}">
      <formula1>"Highly Effective, Effective, Developing, Ineffective"</formula1>
    </dataValidation>
    <dataValidation type="whole" allowBlank="1" showInputMessage="1" showErrorMessage="1" errorTitle="SLG" error="SLG score must be a whole number between 1-4" promptTitle="SLG Score" sqref="G33" xr:uid="{D771FD8E-B299-4404-A88D-2F2D24314F86}">
      <formula1>1</formula1>
      <formula2>4</formula2>
    </dataValidation>
    <dataValidation type="list" allowBlank="1" showInputMessage="1" showErrorMessage="1" errorTitle="Courses Taught" error="Enter YES or NO" promptTitle="Courses Taught" prompt="Enter YES or NO" sqref="F69" xr:uid="{24BE6216-9981-4C8D-B867-86EE368E6F7C}">
      <formula1>"Yes, No"</formula1>
    </dataValidation>
    <dataValidation type="list" allowBlank="1" showInputMessage="1" showErrorMessage="1" errorTitle="Final Rating" error="Enter YES or NO" promptTitle="Probationary Status" prompt="Enter YES or NO" sqref="D68" xr:uid="{2F37A574-0336-4211-9B98-D809C16279DA}">
      <formula1>"Yes, No"</formula1>
    </dataValidation>
    <dataValidation type="list" allowBlank="1" showInputMessage="1" showErrorMessage="1" errorTitle="Final Rating" error="Enter YES or NO" promptTitle="Final Rating" prompt="Enter YES or NO" sqref="G67" xr:uid="{3212B837-E8EB-4285-8834-3104D969F2BE}">
      <formula1>"Yes, No"</formula1>
    </dataValidation>
    <dataValidation allowBlank="1" showInputMessage="1" showErrorMessage="1" promptTitle="Total Student Count" prompt="Enter total number of students taught on district-designated count day" sqref="F90:H90" xr:uid="{FBAB3D7B-022E-4EC3-BE63-430C528A925D}"/>
    <dataValidation type="whole" allowBlank="1" showInputMessage="1" showErrorMessage="1" promptTitle="Total Classes" prompt="Enter total number of classes taught" sqref="F89:H89" xr:uid="{A37E9CC4-3819-493F-9311-447073FE6565}">
      <formula1>1</formula1>
      <formula2>50</formula2>
    </dataValidation>
    <dataValidation type="list" allowBlank="1" showInputMessage="1" showErrorMessage="1" errorTitle="Grade Level" error="Must choose K-3 or 4-12" promptTitle="Grade Level" prompt="Select K-3 or 4-12" sqref="F87:H87" xr:uid="{5DDDC30C-B615-41EE-949A-49666DA717D8}">
      <formula1>"K-3, 4-12"</formula1>
    </dataValidation>
  </dataValidations>
  <pageMargins left="0.7" right="0.7" top="0.75" bottom="0.75" header="0.3" footer="0.3"/>
  <pageSetup orientation="portrait" horizontalDpi="1200" verticalDpi="1200" r:id="rId1"/>
  <headerFooter>
    <oddFooter>&amp;L&amp;8Nevada Department of Education - NEPF Teacher-Librarian Summative Evaluation Rating Tool - March 2023&amp;R&amp;8Page &amp;P</oddFooter>
  </headerFooter>
  <rowBreaks count="3" manualBreakCount="3">
    <brk id="34" max="16383" man="1"/>
    <brk id="62" max="16383" man="1"/>
    <brk id="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Teacher-Librarian Eval 2023-24</vt:lpstr>
    </vt:vector>
  </TitlesOfParts>
  <Manager>EDLiFE</Manager>
  <Company>NDE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NEPF Summative Evaluation Rating Tool</dc:title>
  <dc:subject>Teacher-Librarian</dc:subject>
  <dc:creator>Tina Statucki</dc:creator>
  <cp:lastModifiedBy>Tina Statucki</cp:lastModifiedBy>
  <cp:lastPrinted>2023-01-19T18:27:54Z</cp:lastPrinted>
  <dcterms:created xsi:type="dcterms:W3CDTF">2021-07-27T17:43:15Z</dcterms:created>
  <dcterms:modified xsi:type="dcterms:W3CDTF">2023-01-19T18:29:24Z</dcterms:modified>
</cp:coreProperties>
</file>